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Hoja1!$A$1:$E$1203</definedName>
  </definedNames>
  <calcPr calcId="144525"/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L2" i="1"/>
  <c r="L3" i="1"/>
  <c r="M3" i="1" s="1"/>
  <c r="M25" i="1"/>
  <c r="M73" i="1"/>
  <c r="M89" i="1"/>
  <c r="M105" i="1"/>
  <c r="M121" i="1"/>
  <c r="M137" i="1"/>
  <c r="M153" i="1"/>
  <c r="M169" i="1"/>
  <c r="M185" i="1"/>
  <c r="M201" i="1"/>
  <c r="M217" i="1"/>
  <c r="M233" i="1"/>
  <c r="M245" i="1"/>
  <c r="M250" i="1"/>
  <c r="M261" i="1"/>
  <c r="M266" i="1"/>
  <c r="M277" i="1"/>
  <c r="M282" i="1"/>
  <c r="M293" i="1"/>
  <c r="M298" i="1"/>
  <c r="M309" i="1"/>
  <c r="M314" i="1"/>
  <c r="M325" i="1"/>
  <c r="M330" i="1"/>
  <c r="M341" i="1"/>
  <c r="M346" i="1"/>
  <c r="M513" i="1"/>
  <c r="M517" i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L246" i="1"/>
  <c r="M246" i="1" s="1"/>
  <c r="L247" i="1"/>
  <c r="M247" i="1" s="1"/>
  <c r="L248" i="1"/>
  <c r="M248" i="1" s="1"/>
  <c r="L249" i="1"/>
  <c r="M249" i="1" s="1"/>
  <c r="L250" i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L262" i="1"/>
  <c r="M262" i="1" s="1"/>
  <c r="L263" i="1"/>
  <c r="M263" i="1" s="1"/>
  <c r="L264" i="1"/>
  <c r="M264" i="1" s="1"/>
  <c r="L265" i="1"/>
  <c r="M265" i="1" s="1"/>
  <c r="L266" i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L278" i="1"/>
  <c r="M278" i="1" s="1"/>
  <c r="L279" i="1"/>
  <c r="M279" i="1" s="1"/>
  <c r="L280" i="1"/>
  <c r="M280" i="1" s="1"/>
  <c r="L281" i="1"/>
  <c r="M281" i="1" s="1"/>
  <c r="L282" i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L294" i="1"/>
  <c r="M294" i="1" s="1"/>
  <c r="L295" i="1"/>
  <c r="M295" i="1" s="1"/>
  <c r="L296" i="1"/>
  <c r="M296" i="1" s="1"/>
  <c r="L297" i="1"/>
  <c r="M297" i="1" s="1"/>
  <c r="L298" i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306" i="1"/>
  <c r="M306" i="1" s="1"/>
  <c r="L307" i="1"/>
  <c r="M307" i="1" s="1"/>
  <c r="L308" i="1"/>
  <c r="M308" i="1" s="1"/>
  <c r="L309" i="1"/>
  <c r="L310" i="1"/>
  <c r="M310" i="1" s="1"/>
  <c r="L311" i="1"/>
  <c r="M311" i="1" s="1"/>
  <c r="L312" i="1"/>
  <c r="M312" i="1" s="1"/>
  <c r="L313" i="1"/>
  <c r="M313" i="1" s="1"/>
  <c r="L314" i="1"/>
  <c r="L315" i="1"/>
  <c r="M315" i="1" s="1"/>
  <c r="L316" i="1"/>
  <c r="M316" i="1" s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L326" i="1"/>
  <c r="M326" i="1" s="1"/>
  <c r="L327" i="1"/>
  <c r="M327" i="1" s="1"/>
  <c r="L328" i="1"/>
  <c r="M328" i="1" s="1"/>
  <c r="L329" i="1"/>
  <c r="M329" i="1" s="1"/>
  <c r="L330" i="1"/>
  <c r="L331" i="1"/>
  <c r="M331" i="1" s="1"/>
  <c r="L332" i="1"/>
  <c r="M332" i="1" s="1"/>
  <c r="L333" i="1"/>
  <c r="M333" i="1" s="1"/>
  <c r="L334" i="1"/>
  <c r="M334" i="1" s="1"/>
  <c r="L335" i="1"/>
  <c r="M335" i="1" s="1"/>
  <c r="L336" i="1"/>
  <c r="M336" i="1" s="1"/>
  <c r="L337" i="1"/>
  <c r="M337" i="1" s="1"/>
  <c r="L338" i="1"/>
  <c r="M338" i="1" s="1"/>
  <c r="L339" i="1"/>
  <c r="M339" i="1" s="1"/>
  <c r="L340" i="1"/>
  <c r="M340" i="1" s="1"/>
  <c r="L341" i="1"/>
  <c r="L342" i="1"/>
  <c r="M342" i="1" s="1"/>
  <c r="L343" i="1"/>
  <c r="M343" i="1" s="1"/>
  <c r="L344" i="1"/>
  <c r="M344" i="1" s="1"/>
  <c r="L345" i="1"/>
  <c r="M345" i="1" s="1"/>
  <c r="L346" i="1"/>
  <c r="L347" i="1"/>
  <c r="M347" i="1" s="1"/>
  <c r="L348" i="1"/>
  <c r="M348" i="1" s="1"/>
  <c r="L349" i="1"/>
  <c r="M349" i="1" s="1"/>
  <c r="L350" i="1"/>
  <c r="M350" i="1" s="1"/>
  <c r="L351" i="1"/>
  <c r="M351" i="1" s="1"/>
  <c r="L352" i="1"/>
  <c r="M352" i="1" s="1"/>
  <c r="L353" i="1"/>
  <c r="M353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365" i="1"/>
  <c r="M365" i="1" s="1"/>
  <c r="L366" i="1"/>
  <c r="M366" i="1" s="1"/>
  <c r="L367" i="1"/>
  <c r="M367" i="1" s="1"/>
  <c r="L368" i="1"/>
  <c r="M368" i="1" s="1"/>
  <c r="L369" i="1"/>
  <c r="M369" i="1" s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M375" i="1" s="1"/>
  <c r="L376" i="1"/>
  <c r="M376" i="1" s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M382" i="1" s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M389" i="1" s="1"/>
  <c r="L390" i="1"/>
  <c r="M390" i="1" s="1"/>
  <c r="L391" i="1"/>
  <c r="M391" i="1" s="1"/>
  <c r="L392" i="1"/>
  <c r="M392" i="1" s="1"/>
  <c r="L393" i="1"/>
  <c r="M393" i="1" s="1"/>
  <c r="L394" i="1"/>
  <c r="M394" i="1" s="1"/>
  <c r="L395" i="1"/>
  <c r="M395" i="1" s="1"/>
  <c r="L396" i="1"/>
  <c r="M396" i="1" s="1"/>
  <c r="L397" i="1"/>
  <c r="M397" i="1" s="1"/>
  <c r="L398" i="1"/>
  <c r="L399" i="1"/>
  <c r="M399" i="1" s="1"/>
  <c r="L400" i="1"/>
  <c r="M400" i="1" s="1"/>
  <c r="L401" i="1"/>
  <c r="M401" i="1" s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8" i="1"/>
  <c r="M408" i="1" s="1"/>
  <c r="L409" i="1"/>
  <c r="M409" i="1" s="1"/>
  <c r="L410" i="1"/>
  <c r="M410" i="1" s="1"/>
  <c r="L411" i="1"/>
  <c r="M411" i="1" s="1"/>
  <c r="L412" i="1"/>
  <c r="M412" i="1" s="1"/>
  <c r="L413" i="1"/>
  <c r="M413" i="1" s="1"/>
  <c r="L414" i="1"/>
  <c r="M414" i="1" s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M423" i="1" s="1"/>
  <c r="L424" i="1"/>
  <c r="M424" i="1" s="1"/>
  <c r="L425" i="1"/>
  <c r="M425" i="1" s="1"/>
  <c r="L426" i="1"/>
  <c r="M426" i="1" s="1"/>
  <c r="L427" i="1"/>
  <c r="M427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M445" i="1" s="1"/>
  <c r="L446" i="1"/>
  <c r="M446" i="1" s="1"/>
  <c r="L447" i="1"/>
  <c r="M447" i="1" s="1"/>
  <c r="L448" i="1"/>
  <c r="M448" i="1" s="1"/>
  <c r="L449" i="1"/>
  <c r="M449" i="1" s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 s="1"/>
  <c r="L460" i="1"/>
  <c r="M460" i="1" s="1"/>
  <c r="L461" i="1"/>
  <c r="M461" i="1" s="1"/>
  <c r="L462" i="1"/>
  <c r="M462" i="1" s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M475" i="1" s="1"/>
  <c r="L476" i="1"/>
  <c r="M476" i="1" s="1"/>
  <c r="L477" i="1"/>
  <c r="M477" i="1" s="1"/>
  <c r="L478" i="1"/>
  <c r="M478" i="1" s="1"/>
  <c r="L479" i="1"/>
  <c r="M479" i="1" s="1"/>
  <c r="L480" i="1"/>
  <c r="M480" i="1" s="1"/>
  <c r="L481" i="1"/>
  <c r="M481" i="1" s="1"/>
  <c r="L482" i="1"/>
  <c r="M482" i="1" s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M488" i="1" s="1"/>
  <c r="L489" i="1"/>
  <c r="M489" i="1" s="1"/>
  <c r="L490" i="1"/>
  <c r="M490" i="1" s="1"/>
  <c r="L491" i="1"/>
  <c r="M491" i="1" s="1"/>
  <c r="L492" i="1"/>
  <c r="M492" i="1" s="1"/>
  <c r="L493" i="1"/>
  <c r="M493" i="1" s="1"/>
  <c r="L494" i="1"/>
  <c r="M494" i="1" s="1"/>
  <c r="L495" i="1"/>
  <c r="M495" i="1" s="1"/>
  <c r="L496" i="1"/>
  <c r="M496" i="1" s="1"/>
  <c r="L497" i="1"/>
  <c r="M497" i="1" s="1"/>
  <c r="L498" i="1"/>
  <c r="M498" i="1" s="1"/>
  <c r="L499" i="1"/>
  <c r="M499" i="1" s="1"/>
  <c r="L500" i="1"/>
  <c r="M500" i="1" s="1"/>
  <c r="L501" i="1"/>
  <c r="M501" i="1" s="1"/>
  <c r="L502" i="1"/>
  <c r="M502" i="1" s="1"/>
  <c r="L503" i="1"/>
  <c r="M503" i="1" s="1"/>
  <c r="L504" i="1"/>
  <c r="M504" i="1" s="1"/>
  <c r="L505" i="1"/>
  <c r="L506" i="1"/>
  <c r="L507" i="1"/>
  <c r="M507" i="1" s="1"/>
  <c r="L508" i="1"/>
  <c r="M508" i="1" s="1"/>
  <c r="L509" i="1"/>
  <c r="M509" i="1" s="1"/>
  <c r="L510" i="1"/>
  <c r="M510" i="1" s="1"/>
  <c r="L511" i="1"/>
  <c r="M511" i="1" s="1"/>
  <c r="L512" i="1"/>
  <c r="M512" i="1" s="1"/>
  <c r="L513" i="1"/>
  <c r="L514" i="1"/>
  <c r="M514" i="1" s="1"/>
  <c r="L515" i="1"/>
  <c r="M515" i="1" s="1"/>
  <c r="L516" i="1"/>
  <c r="M516" i="1" s="1"/>
  <c r="L517" i="1"/>
  <c r="L518" i="1"/>
  <c r="M518" i="1" s="1"/>
  <c r="L519" i="1"/>
  <c r="M519" i="1" s="1"/>
  <c r="L520" i="1"/>
  <c r="M520" i="1" s="1"/>
  <c r="M506" i="1" l="1"/>
  <c r="M505" i="1"/>
  <c r="M398" i="1"/>
  <c r="V3" i="1"/>
  <c r="U3" i="1" s="1"/>
  <c r="V4" i="1"/>
  <c r="V5" i="1"/>
  <c r="V6" i="1"/>
  <c r="U6" i="1" s="1"/>
  <c r="V7" i="1"/>
  <c r="U7" i="1" s="1"/>
  <c r="V8" i="1"/>
  <c r="U8" i="1" s="1"/>
  <c r="V9" i="1"/>
  <c r="U9" i="1" s="1"/>
  <c r="V10" i="1"/>
  <c r="U10" i="1" s="1"/>
  <c r="V11" i="1"/>
  <c r="U11" i="1" s="1"/>
  <c r="V12" i="1"/>
  <c r="U12" i="1" s="1"/>
  <c r="V13" i="1"/>
  <c r="U13" i="1" s="1"/>
  <c r="V14" i="1"/>
  <c r="U14" i="1" s="1"/>
  <c r="V15" i="1"/>
  <c r="U15" i="1" s="1"/>
  <c r="V16" i="1"/>
  <c r="U16" i="1" s="1"/>
  <c r="V17" i="1"/>
  <c r="U17" i="1" s="1"/>
  <c r="V18" i="1"/>
  <c r="U18" i="1" s="1"/>
  <c r="V19" i="1"/>
  <c r="V20" i="1"/>
  <c r="V21" i="1"/>
  <c r="V22" i="1"/>
  <c r="U22" i="1" s="1"/>
  <c r="V23" i="1"/>
  <c r="U23" i="1" s="1"/>
  <c r="V24" i="1"/>
  <c r="V25" i="1"/>
  <c r="V26" i="1"/>
  <c r="U26" i="1" s="1"/>
  <c r="V27" i="1"/>
  <c r="U27" i="1" s="1"/>
  <c r="V28" i="1"/>
  <c r="V29" i="1"/>
  <c r="V30" i="1"/>
  <c r="U30" i="1" s="1"/>
  <c r="V31" i="1"/>
  <c r="V32" i="1"/>
  <c r="V33" i="1"/>
  <c r="U33" i="1" s="1"/>
  <c r="V34" i="1"/>
  <c r="U34" i="1" s="1"/>
  <c r="J34" i="1" s="1"/>
  <c r="V35" i="1"/>
  <c r="U35" i="1" s="1"/>
  <c r="J35" i="1" s="1"/>
  <c r="V36" i="1"/>
  <c r="V37" i="1"/>
  <c r="V38" i="1"/>
  <c r="U38" i="1" s="1"/>
  <c r="V39" i="1"/>
  <c r="U39" i="1" s="1"/>
  <c r="J39" i="1" s="1"/>
  <c r="V40" i="1"/>
  <c r="V41" i="1"/>
  <c r="V42" i="1"/>
  <c r="U42" i="1" s="1"/>
  <c r="V43" i="1"/>
  <c r="U43" i="1" s="1"/>
  <c r="J43" i="1" s="1"/>
  <c r="V44" i="1"/>
  <c r="V45" i="1"/>
  <c r="U45" i="1" s="1"/>
  <c r="J45" i="1" s="1"/>
  <c r="V46" i="1"/>
  <c r="U46" i="1" s="1"/>
  <c r="J46" i="1" s="1"/>
  <c r="V47" i="1"/>
  <c r="U47" i="1" s="1"/>
  <c r="J47" i="1" s="1"/>
  <c r="V48" i="1"/>
  <c r="U48" i="1" s="1"/>
  <c r="J48" i="1" s="1"/>
  <c r="V49" i="1"/>
  <c r="U49" i="1" s="1"/>
  <c r="V50" i="1"/>
  <c r="U50" i="1" s="1"/>
  <c r="J50" i="1" s="1"/>
  <c r="V51" i="1"/>
  <c r="V52" i="1"/>
  <c r="V53" i="1"/>
  <c r="V54" i="1"/>
  <c r="U54" i="1" s="1"/>
  <c r="J54" i="1" s="1"/>
  <c r="V55" i="1"/>
  <c r="U55" i="1" s="1"/>
  <c r="J55" i="1" s="1"/>
  <c r="V56" i="1"/>
  <c r="V57" i="1"/>
  <c r="V58" i="1"/>
  <c r="U58" i="1" s="1"/>
  <c r="V59" i="1"/>
  <c r="U59" i="1" s="1"/>
  <c r="J59" i="1" s="1"/>
  <c r="V60" i="1"/>
  <c r="V61" i="1"/>
  <c r="V62" i="1"/>
  <c r="U62" i="1" s="1"/>
  <c r="J62" i="1" s="1"/>
  <c r="V63" i="1"/>
  <c r="V64" i="1"/>
  <c r="V65" i="1"/>
  <c r="U65" i="1" s="1"/>
  <c r="V66" i="1"/>
  <c r="U66" i="1" s="1"/>
  <c r="J66" i="1" s="1"/>
  <c r="V67" i="1"/>
  <c r="U67" i="1" s="1"/>
  <c r="J67" i="1" s="1"/>
  <c r="V68" i="1"/>
  <c r="V69" i="1"/>
  <c r="V70" i="1"/>
  <c r="U70" i="1" s="1"/>
  <c r="V71" i="1"/>
  <c r="U71" i="1" s="1"/>
  <c r="J71" i="1" s="1"/>
  <c r="V72" i="1"/>
  <c r="V73" i="1"/>
  <c r="V74" i="1"/>
  <c r="U74" i="1" s="1"/>
  <c r="V75" i="1"/>
  <c r="U75" i="1" s="1"/>
  <c r="J75" i="1" s="1"/>
  <c r="V76" i="1"/>
  <c r="U76" i="1" s="1"/>
  <c r="J76" i="1" s="1"/>
  <c r="V77" i="1"/>
  <c r="U77" i="1" s="1"/>
  <c r="J77" i="1" s="1"/>
  <c r="V78" i="1"/>
  <c r="U78" i="1" s="1"/>
  <c r="J78" i="1" s="1"/>
  <c r="V79" i="1"/>
  <c r="U79" i="1" s="1"/>
  <c r="J79" i="1" s="1"/>
  <c r="V80" i="1"/>
  <c r="V81" i="1"/>
  <c r="U81" i="1" s="1"/>
  <c r="V82" i="1"/>
  <c r="U82" i="1" s="1"/>
  <c r="J82" i="1" s="1"/>
  <c r="V83" i="1"/>
  <c r="V84" i="1"/>
  <c r="V85" i="1"/>
  <c r="V86" i="1"/>
  <c r="U86" i="1" s="1"/>
  <c r="V87" i="1"/>
  <c r="U87" i="1" s="1"/>
  <c r="J87" i="1" s="1"/>
  <c r="V88" i="1"/>
  <c r="U88" i="1" s="1"/>
  <c r="J88" i="1" s="1"/>
  <c r="V89" i="1"/>
  <c r="V90" i="1"/>
  <c r="U90" i="1" s="1"/>
  <c r="V91" i="1"/>
  <c r="U91" i="1" s="1"/>
  <c r="J91" i="1" s="1"/>
  <c r="V92" i="1"/>
  <c r="U92" i="1" s="1"/>
  <c r="J92" i="1" s="1"/>
  <c r="V93" i="1"/>
  <c r="V94" i="1"/>
  <c r="U94" i="1" s="1"/>
  <c r="J94" i="1" s="1"/>
  <c r="V95" i="1"/>
  <c r="V96" i="1"/>
  <c r="V97" i="1"/>
  <c r="U97" i="1" s="1"/>
  <c r="V98" i="1"/>
  <c r="U98" i="1" s="1"/>
  <c r="J98" i="1" s="1"/>
  <c r="V99" i="1"/>
  <c r="U99" i="1" s="1"/>
  <c r="J99" i="1" s="1"/>
  <c r="V100" i="1"/>
  <c r="V101" i="1"/>
  <c r="V102" i="1"/>
  <c r="U102" i="1" s="1"/>
  <c r="V103" i="1"/>
  <c r="U103" i="1" s="1"/>
  <c r="J103" i="1" s="1"/>
  <c r="V104" i="1"/>
  <c r="V105" i="1"/>
  <c r="V106" i="1"/>
  <c r="U106" i="1" s="1"/>
  <c r="V107" i="1"/>
  <c r="U107" i="1" s="1"/>
  <c r="J107" i="1" s="1"/>
  <c r="V108" i="1"/>
  <c r="U108" i="1" s="1"/>
  <c r="J108" i="1" s="1"/>
  <c r="V109" i="1"/>
  <c r="U109" i="1" s="1"/>
  <c r="J109" i="1" s="1"/>
  <c r="V110" i="1"/>
  <c r="U110" i="1" s="1"/>
  <c r="J110" i="1" s="1"/>
  <c r="V111" i="1"/>
  <c r="U111" i="1" s="1"/>
  <c r="J111" i="1" s="1"/>
  <c r="V112" i="1"/>
  <c r="V113" i="1"/>
  <c r="U113" i="1" s="1"/>
  <c r="V114" i="1"/>
  <c r="U114" i="1" s="1"/>
  <c r="J114" i="1" s="1"/>
  <c r="V115" i="1"/>
  <c r="V116" i="1"/>
  <c r="V117" i="1"/>
  <c r="V118" i="1"/>
  <c r="U118" i="1" s="1"/>
  <c r="V119" i="1"/>
  <c r="U119" i="1" s="1"/>
  <c r="J119" i="1" s="1"/>
  <c r="V120" i="1"/>
  <c r="V121" i="1"/>
  <c r="V122" i="1"/>
  <c r="U122" i="1" s="1"/>
  <c r="V123" i="1"/>
  <c r="U123" i="1" s="1"/>
  <c r="J123" i="1" s="1"/>
  <c r="V124" i="1"/>
  <c r="V125" i="1"/>
  <c r="V126" i="1"/>
  <c r="U126" i="1" s="1"/>
  <c r="J126" i="1" s="1"/>
  <c r="V127" i="1"/>
  <c r="V128" i="1"/>
  <c r="V129" i="1"/>
  <c r="U129" i="1" s="1"/>
  <c r="V130" i="1"/>
  <c r="U130" i="1" s="1"/>
  <c r="J130" i="1" s="1"/>
  <c r="V131" i="1"/>
  <c r="U131" i="1" s="1"/>
  <c r="J131" i="1" s="1"/>
  <c r="V132" i="1"/>
  <c r="V133" i="1"/>
  <c r="V134" i="1"/>
  <c r="U134" i="1" s="1"/>
  <c r="V135" i="1"/>
  <c r="U135" i="1" s="1"/>
  <c r="J135" i="1" s="1"/>
  <c r="V136" i="1"/>
  <c r="V137" i="1"/>
  <c r="V138" i="1"/>
  <c r="U138" i="1" s="1"/>
  <c r="V139" i="1"/>
  <c r="U139" i="1" s="1"/>
  <c r="J139" i="1" s="1"/>
  <c r="V140" i="1"/>
  <c r="V141" i="1"/>
  <c r="U141" i="1" s="1"/>
  <c r="J141" i="1" s="1"/>
  <c r="V142" i="1"/>
  <c r="U142" i="1" s="1"/>
  <c r="J142" i="1" s="1"/>
  <c r="V143" i="1"/>
  <c r="U143" i="1" s="1"/>
  <c r="J143" i="1" s="1"/>
  <c r="V144" i="1"/>
  <c r="V145" i="1"/>
  <c r="U145" i="1" s="1"/>
  <c r="V146" i="1"/>
  <c r="U146" i="1" s="1"/>
  <c r="J146" i="1" s="1"/>
  <c r="V147" i="1"/>
  <c r="V148" i="1"/>
  <c r="V149" i="1"/>
  <c r="V150" i="1"/>
  <c r="U150" i="1" s="1"/>
  <c r="V151" i="1"/>
  <c r="U151" i="1" s="1"/>
  <c r="J151" i="1" s="1"/>
  <c r="V152" i="1"/>
  <c r="V153" i="1"/>
  <c r="V154" i="1"/>
  <c r="U154" i="1" s="1"/>
  <c r="V155" i="1"/>
  <c r="U155" i="1" s="1"/>
  <c r="J155" i="1" s="1"/>
  <c r="V156" i="1"/>
  <c r="V157" i="1"/>
  <c r="V158" i="1"/>
  <c r="U158" i="1" s="1"/>
  <c r="J158" i="1" s="1"/>
  <c r="V159" i="1"/>
  <c r="V160" i="1"/>
  <c r="V161" i="1"/>
  <c r="U161" i="1" s="1"/>
  <c r="V162" i="1"/>
  <c r="U162" i="1" s="1"/>
  <c r="J162" i="1" s="1"/>
  <c r="V163" i="1"/>
  <c r="U163" i="1" s="1"/>
  <c r="J163" i="1" s="1"/>
  <c r="V164" i="1"/>
  <c r="V165" i="1"/>
  <c r="V166" i="1"/>
  <c r="U166" i="1" s="1"/>
  <c r="V167" i="1"/>
  <c r="U167" i="1" s="1"/>
  <c r="J167" i="1" s="1"/>
  <c r="V168" i="1"/>
  <c r="V169" i="1"/>
  <c r="V170" i="1"/>
  <c r="U170" i="1" s="1"/>
  <c r="V171" i="1"/>
  <c r="U171" i="1" s="1"/>
  <c r="J171" i="1" s="1"/>
  <c r="V172" i="1"/>
  <c r="V173" i="1"/>
  <c r="U173" i="1" s="1"/>
  <c r="J173" i="1" s="1"/>
  <c r="V174" i="1"/>
  <c r="U174" i="1" s="1"/>
  <c r="J174" i="1" s="1"/>
  <c r="V175" i="1"/>
  <c r="U175" i="1" s="1"/>
  <c r="J175" i="1" s="1"/>
  <c r="V176" i="1"/>
  <c r="V177" i="1"/>
  <c r="U177" i="1" s="1"/>
  <c r="V178" i="1"/>
  <c r="U178" i="1" s="1"/>
  <c r="J178" i="1" s="1"/>
  <c r="V179" i="1"/>
  <c r="V180" i="1"/>
  <c r="V181" i="1"/>
  <c r="V182" i="1"/>
  <c r="U182" i="1" s="1"/>
  <c r="V183" i="1"/>
  <c r="U183" i="1" s="1"/>
  <c r="J183" i="1" s="1"/>
  <c r="V184" i="1"/>
  <c r="V185" i="1"/>
  <c r="V186" i="1"/>
  <c r="U186" i="1" s="1"/>
  <c r="V187" i="1"/>
  <c r="U187" i="1" s="1"/>
  <c r="J187" i="1" s="1"/>
  <c r="V188" i="1"/>
  <c r="V189" i="1"/>
  <c r="V190" i="1"/>
  <c r="U190" i="1" s="1"/>
  <c r="J190" i="1" s="1"/>
  <c r="V191" i="1"/>
  <c r="V192" i="1"/>
  <c r="V193" i="1"/>
  <c r="U193" i="1" s="1"/>
  <c r="V194" i="1"/>
  <c r="U194" i="1" s="1"/>
  <c r="J194" i="1" s="1"/>
  <c r="V195" i="1"/>
  <c r="U195" i="1" s="1"/>
  <c r="J195" i="1" s="1"/>
  <c r="V196" i="1"/>
  <c r="V197" i="1"/>
  <c r="V198" i="1"/>
  <c r="U198" i="1" s="1"/>
  <c r="V199" i="1"/>
  <c r="U199" i="1" s="1"/>
  <c r="J199" i="1" s="1"/>
  <c r="V200" i="1"/>
  <c r="V201" i="1"/>
  <c r="V202" i="1"/>
  <c r="U202" i="1" s="1"/>
  <c r="V203" i="1"/>
  <c r="U203" i="1" s="1"/>
  <c r="J203" i="1" s="1"/>
  <c r="V204" i="1"/>
  <c r="V205" i="1"/>
  <c r="U205" i="1" s="1"/>
  <c r="J205" i="1" s="1"/>
  <c r="V206" i="1"/>
  <c r="U206" i="1" s="1"/>
  <c r="J206" i="1" s="1"/>
  <c r="V207" i="1"/>
  <c r="U207" i="1" s="1"/>
  <c r="J207" i="1" s="1"/>
  <c r="V208" i="1"/>
  <c r="V209" i="1"/>
  <c r="U209" i="1" s="1"/>
  <c r="V210" i="1"/>
  <c r="U210" i="1" s="1"/>
  <c r="J210" i="1" s="1"/>
  <c r="V211" i="1"/>
  <c r="V212" i="1"/>
  <c r="V213" i="1"/>
  <c r="V214" i="1"/>
  <c r="U214" i="1" s="1"/>
  <c r="V215" i="1"/>
  <c r="U215" i="1" s="1"/>
  <c r="J215" i="1" s="1"/>
  <c r="V216" i="1"/>
  <c r="V217" i="1"/>
  <c r="V218" i="1"/>
  <c r="U218" i="1" s="1"/>
  <c r="V219" i="1"/>
  <c r="U219" i="1" s="1"/>
  <c r="J219" i="1" s="1"/>
  <c r="V220" i="1"/>
  <c r="V221" i="1"/>
  <c r="V222" i="1"/>
  <c r="U222" i="1" s="1"/>
  <c r="J222" i="1" s="1"/>
  <c r="V223" i="1"/>
  <c r="V224" i="1"/>
  <c r="V225" i="1"/>
  <c r="U225" i="1" s="1"/>
  <c r="V226" i="1"/>
  <c r="U226" i="1" s="1"/>
  <c r="J226" i="1" s="1"/>
  <c r="V227" i="1"/>
  <c r="U227" i="1" s="1"/>
  <c r="J227" i="1" s="1"/>
  <c r="V228" i="1"/>
  <c r="V229" i="1"/>
  <c r="V230" i="1"/>
  <c r="U230" i="1" s="1"/>
  <c r="V231" i="1"/>
  <c r="U231" i="1" s="1"/>
  <c r="J231" i="1" s="1"/>
  <c r="V232" i="1"/>
  <c r="V233" i="1"/>
  <c r="V234" i="1"/>
  <c r="U234" i="1" s="1"/>
  <c r="V235" i="1"/>
  <c r="U235" i="1" s="1"/>
  <c r="J235" i="1" s="1"/>
  <c r="V236" i="1"/>
  <c r="V237" i="1"/>
  <c r="U237" i="1" s="1"/>
  <c r="J237" i="1" s="1"/>
  <c r="V238" i="1"/>
  <c r="U238" i="1" s="1"/>
  <c r="J238" i="1" s="1"/>
  <c r="V239" i="1"/>
  <c r="U239" i="1" s="1"/>
  <c r="J239" i="1" s="1"/>
  <c r="V240" i="1"/>
  <c r="V241" i="1"/>
  <c r="U241" i="1" s="1"/>
  <c r="V242" i="1"/>
  <c r="U242" i="1" s="1"/>
  <c r="J242" i="1" s="1"/>
  <c r="V243" i="1"/>
  <c r="V244" i="1"/>
  <c r="V245" i="1"/>
  <c r="V246" i="1"/>
  <c r="U246" i="1" s="1"/>
  <c r="V247" i="1"/>
  <c r="U247" i="1" s="1"/>
  <c r="J247" i="1" s="1"/>
  <c r="V248" i="1"/>
  <c r="V249" i="1"/>
  <c r="V250" i="1"/>
  <c r="U250" i="1" s="1"/>
  <c r="V251" i="1"/>
  <c r="U251" i="1" s="1"/>
  <c r="J251" i="1" s="1"/>
  <c r="V252" i="1"/>
  <c r="V253" i="1"/>
  <c r="V254" i="1"/>
  <c r="U254" i="1" s="1"/>
  <c r="J254" i="1" s="1"/>
  <c r="V255" i="1"/>
  <c r="V256" i="1"/>
  <c r="V257" i="1"/>
  <c r="U257" i="1" s="1"/>
  <c r="V258" i="1"/>
  <c r="U258" i="1" s="1"/>
  <c r="J258" i="1" s="1"/>
  <c r="V259" i="1"/>
  <c r="U259" i="1" s="1"/>
  <c r="J259" i="1" s="1"/>
  <c r="V260" i="1"/>
  <c r="V261" i="1"/>
  <c r="V262" i="1"/>
  <c r="U262" i="1" s="1"/>
  <c r="V263" i="1"/>
  <c r="U263" i="1" s="1"/>
  <c r="J263" i="1" s="1"/>
  <c r="V264" i="1"/>
  <c r="V265" i="1"/>
  <c r="V266" i="1"/>
  <c r="U266" i="1" s="1"/>
  <c r="V267" i="1"/>
  <c r="U267" i="1" s="1"/>
  <c r="J267" i="1" s="1"/>
  <c r="V268" i="1"/>
  <c r="V269" i="1"/>
  <c r="U269" i="1" s="1"/>
  <c r="J269" i="1" s="1"/>
  <c r="V270" i="1"/>
  <c r="U270" i="1" s="1"/>
  <c r="J270" i="1" s="1"/>
  <c r="V271" i="1"/>
  <c r="U271" i="1" s="1"/>
  <c r="J271" i="1" s="1"/>
  <c r="V272" i="1"/>
  <c r="V273" i="1"/>
  <c r="U273" i="1" s="1"/>
  <c r="V274" i="1"/>
  <c r="U274" i="1" s="1"/>
  <c r="J274" i="1" s="1"/>
  <c r="V275" i="1"/>
  <c r="V276" i="1"/>
  <c r="V277" i="1"/>
  <c r="V278" i="1"/>
  <c r="U278" i="1" s="1"/>
  <c r="V279" i="1"/>
  <c r="U279" i="1" s="1"/>
  <c r="J279" i="1" s="1"/>
  <c r="V280" i="1"/>
  <c r="V281" i="1"/>
  <c r="V282" i="1"/>
  <c r="U282" i="1" s="1"/>
  <c r="V283" i="1"/>
  <c r="U283" i="1" s="1"/>
  <c r="J283" i="1" s="1"/>
  <c r="V284" i="1"/>
  <c r="V285" i="1"/>
  <c r="V286" i="1"/>
  <c r="U286" i="1" s="1"/>
  <c r="J286" i="1" s="1"/>
  <c r="V287" i="1"/>
  <c r="V288" i="1"/>
  <c r="V289" i="1"/>
  <c r="U289" i="1" s="1"/>
  <c r="V290" i="1"/>
  <c r="U290" i="1" s="1"/>
  <c r="J290" i="1" s="1"/>
  <c r="V291" i="1"/>
  <c r="U291" i="1" s="1"/>
  <c r="J291" i="1" s="1"/>
  <c r="V292" i="1"/>
  <c r="V293" i="1"/>
  <c r="V294" i="1"/>
  <c r="U294" i="1" s="1"/>
  <c r="V295" i="1"/>
  <c r="U295" i="1" s="1"/>
  <c r="J295" i="1" s="1"/>
  <c r="V296" i="1"/>
  <c r="V297" i="1"/>
  <c r="V298" i="1"/>
  <c r="U298" i="1" s="1"/>
  <c r="V299" i="1"/>
  <c r="U299" i="1" s="1"/>
  <c r="J299" i="1" s="1"/>
  <c r="V300" i="1"/>
  <c r="V301" i="1"/>
  <c r="U301" i="1" s="1"/>
  <c r="J301" i="1" s="1"/>
  <c r="V302" i="1"/>
  <c r="U302" i="1" s="1"/>
  <c r="J302" i="1" s="1"/>
  <c r="V303" i="1"/>
  <c r="U303" i="1" s="1"/>
  <c r="J303" i="1" s="1"/>
  <c r="V304" i="1"/>
  <c r="V305" i="1"/>
  <c r="U305" i="1" s="1"/>
  <c r="V306" i="1"/>
  <c r="U306" i="1" s="1"/>
  <c r="J306" i="1" s="1"/>
  <c r="V307" i="1"/>
  <c r="V308" i="1"/>
  <c r="V309" i="1"/>
  <c r="V310" i="1"/>
  <c r="U310" i="1" s="1"/>
  <c r="V311" i="1"/>
  <c r="U311" i="1" s="1"/>
  <c r="J311" i="1" s="1"/>
  <c r="V312" i="1"/>
  <c r="V313" i="1"/>
  <c r="V314" i="1"/>
  <c r="U314" i="1" s="1"/>
  <c r="V315" i="1"/>
  <c r="U315" i="1" s="1"/>
  <c r="J315" i="1" s="1"/>
  <c r="V316" i="1"/>
  <c r="V317" i="1"/>
  <c r="V318" i="1"/>
  <c r="U318" i="1" s="1"/>
  <c r="J318" i="1" s="1"/>
  <c r="V319" i="1"/>
  <c r="V320" i="1"/>
  <c r="V321" i="1"/>
  <c r="U321" i="1" s="1"/>
  <c r="V322" i="1"/>
  <c r="U322" i="1" s="1"/>
  <c r="J322" i="1" s="1"/>
  <c r="V323" i="1"/>
  <c r="U323" i="1" s="1"/>
  <c r="J323" i="1" s="1"/>
  <c r="V324" i="1"/>
  <c r="V325" i="1"/>
  <c r="V326" i="1"/>
  <c r="U326" i="1" s="1"/>
  <c r="V327" i="1"/>
  <c r="U327" i="1" s="1"/>
  <c r="J327" i="1" s="1"/>
  <c r="V328" i="1"/>
  <c r="V329" i="1"/>
  <c r="V330" i="1"/>
  <c r="U330" i="1" s="1"/>
  <c r="V331" i="1"/>
  <c r="U331" i="1" s="1"/>
  <c r="J331" i="1" s="1"/>
  <c r="V332" i="1"/>
  <c r="V333" i="1"/>
  <c r="U333" i="1" s="1"/>
  <c r="J333" i="1" s="1"/>
  <c r="V334" i="1"/>
  <c r="U334" i="1" s="1"/>
  <c r="J334" i="1" s="1"/>
  <c r="V335" i="1"/>
  <c r="U335" i="1" s="1"/>
  <c r="J335" i="1" s="1"/>
  <c r="V336" i="1"/>
  <c r="V337" i="1"/>
  <c r="U337" i="1" s="1"/>
  <c r="V338" i="1"/>
  <c r="U338" i="1" s="1"/>
  <c r="J338" i="1" s="1"/>
  <c r="V339" i="1"/>
  <c r="V340" i="1"/>
  <c r="V341" i="1"/>
  <c r="V342" i="1"/>
  <c r="U342" i="1" s="1"/>
  <c r="V343" i="1"/>
  <c r="U343" i="1" s="1"/>
  <c r="J343" i="1" s="1"/>
  <c r="V344" i="1"/>
  <c r="V345" i="1"/>
  <c r="V346" i="1"/>
  <c r="U346" i="1" s="1"/>
  <c r="J346" i="1" s="1"/>
  <c r="V347" i="1"/>
  <c r="U347" i="1" s="1"/>
  <c r="J347" i="1" s="1"/>
  <c r="V348" i="1"/>
  <c r="V349" i="1"/>
  <c r="V350" i="1"/>
  <c r="V351" i="1"/>
  <c r="U351" i="1" s="1"/>
  <c r="J351" i="1" s="1"/>
  <c r="V352" i="1"/>
  <c r="V353" i="1"/>
  <c r="V354" i="1"/>
  <c r="U354" i="1" s="1"/>
  <c r="J354" i="1" s="1"/>
  <c r="V355" i="1"/>
  <c r="U355" i="1" s="1"/>
  <c r="J355" i="1" s="1"/>
  <c r="V356" i="1"/>
  <c r="V357" i="1"/>
  <c r="U357" i="1" s="1"/>
  <c r="J357" i="1" s="1"/>
  <c r="V358" i="1"/>
  <c r="U358" i="1" s="1"/>
  <c r="J358" i="1" s="1"/>
  <c r="V359" i="1"/>
  <c r="U359" i="1" s="1"/>
  <c r="J359" i="1" s="1"/>
  <c r="V360" i="1"/>
  <c r="V361" i="1"/>
  <c r="V362" i="1"/>
  <c r="U362" i="1" s="1"/>
  <c r="J362" i="1" s="1"/>
  <c r="V363" i="1"/>
  <c r="U363" i="1" s="1"/>
  <c r="J363" i="1" s="1"/>
  <c r="V364" i="1"/>
  <c r="V365" i="1"/>
  <c r="V366" i="1"/>
  <c r="V367" i="1"/>
  <c r="U367" i="1" s="1"/>
  <c r="J367" i="1" s="1"/>
  <c r="V368" i="1"/>
  <c r="V369" i="1"/>
  <c r="V370" i="1"/>
  <c r="V371" i="1"/>
  <c r="U371" i="1" s="1"/>
  <c r="J371" i="1" s="1"/>
  <c r="V372" i="1"/>
  <c r="V373" i="1"/>
  <c r="U373" i="1" s="1"/>
  <c r="J373" i="1" s="1"/>
  <c r="V374" i="1"/>
  <c r="U374" i="1" s="1"/>
  <c r="J374" i="1" s="1"/>
  <c r="V375" i="1"/>
  <c r="U375" i="1" s="1"/>
  <c r="J375" i="1" s="1"/>
  <c r="V376" i="1"/>
  <c r="V377" i="1"/>
  <c r="V378" i="1"/>
  <c r="U378" i="1" s="1"/>
  <c r="J378" i="1" s="1"/>
  <c r="V379" i="1"/>
  <c r="U379" i="1" s="1"/>
  <c r="J379" i="1" s="1"/>
  <c r="V380" i="1"/>
  <c r="V381" i="1"/>
  <c r="V382" i="1"/>
  <c r="V383" i="1"/>
  <c r="U383" i="1" s="1"/>
  <c r="J383" i="1" s="1"/>
  <c r="V384" i="1"/>
  <c r="V385" i="1"/>
  <c r="V386" i="1"/>
  <c r="V387" i="1"/>
  <c r="U387" i="1" s="1"/>
  <c r="J387" i="1" s="1"/>
  <c r="V388" i="1"/>
  <c r="V389" i="1"/>
  <c r="U389" i="1" s="1"/>
  <c r="J389" i="1" s="1"/>
  <c r="V390" i="1"/>
  <c r="U390" i="1" s="1"/>
  <c r="J390" i="1" s="1"/>
  <c r="V391" i="1"/>
  <c r="U391" i="1" s="1"/>
  <c r="J391" i="1" s="1"/>
  <c r="V392" i="1"/>
  <c r="U392" i="1" s="1"/>
  <c r="J392" i="1" s="1"/>
  <c r="V393" i="1"/>
  <c r="V394" i="1"/>
  <c r="U394" i="1" s="1"/>
  <c r="J394" i="1" s="1"/>
  <c r="V395" i="1"/>
  <c r="U395" i="1" s="1"/>
  <c r="J395" i="1" s="1"/>
  <c r="V396" i="1"/>
  <c r="V397" i="1"/>
  <c r="V398" i="1"/>
  <c r="U398" i="1" s="1"/>
  <c r="J398" i="1" s="1"/>
  <c r="V399" i="1"/>
  <c r="U399" i="1" s="1"/>
  <c r="J399" i="1" s="1"/>
  <c r="V400" i="1"/>
  <c r="V401" i="1"/>
  <c r="V402" i="1"/>
  <c r="V403" i="1"/>
  <c r="U403" i="1" s="1"/>
  <c r="J403" i="1" s="1"/>
  <c r="V404" i="1"/>
  <c r="V405" i="1"/>
  <c r="U405" i="1" s="1"/>
  <c r="J405" i="1" s="1"/>
  <c r="V406" i="1"/>
  <c r="U406" i="1" s="1"/>
  <c r="J406" i="1" s="1"/>
  <c r="V407" i="1"/>
  <c r="U407" i="1" s="1"/>
  <c r="J407" i="1" s="1"/>
  <c r="V408" i="1"/>
  <c r="V409" i="1"/>
  <c r="V410" i="1"/>
  <c r="U410" i="1" s="1"/>
  <c r="J410" i="1" s="1"/>
  <c r="V411" i="1"/>
  <c r="U411" i="1" s="1"/>
  <c r="J411" i="1" s="1"/>
  <c r="V412" i="1"/>
  <c r="V413" i="1"/>
  <c r="V414" i="1"/>
  <c r="V415" i="1"/>
  <c r="U415" i="1" s="1"/>
  <c r="J415" i="1" s="1"/>
  <c r="V416" i="1"/>
  <c r="V417" i="1"/>
  <c r="V418" i="1"/>
  <c r="V419" i="1"/>
  <c r="U419" i="1" s="1"/>
  <c r="J419" i="1" s="1"/>
  <c r="V420" i="1"/>
  <c r="V421" i="1"/>
  <c r="U421" i="1" s="1"/>
  <c r="J421" i="1" s="1"/>
  <c r="V422" i="1"/>
  <c r="U422" i="1" s="1"/>
  <c r="J422" i="1" s="1"/>
  <c r="V423" i="1"/>
  <c r="U423" i="1" s="1"/>
  <c r="J423" i="1" s="1"/>
  <c r="V424" i="1"/>
  <c r="V425" i="1"/>
  <c r="V426" i="1"/>
  <c r="U426" i="1" s="1"/>
  <c r="J426" i="1" s="1"/>
  <c r="V427" i="1"/>
  <c r="U427" i="1" s="1"/>
  <c r="J427" i="1" s="1"/>
  <c r="V428" i="1"/>
  <c r="V429" i="1"/>
  <c r="V430" i="1"/>
  <c r="U430" i="1" s="1"/>
  <c r="J430" i="1" s="1"/>
  <c r="V431" i="1"/>
  <c r="U431" i="1" s="1"/>
  <c r="J431" i="1" s="1"/>
  <c r="V432" i="1"/>
  <c r="V433" i="1"/>
  <c r="V434" i="1"/>
  <c r="V435" i="1"/>
  <c r="U435" i="1" s="1"/>
  <c r="J435" i="1" s="1"/>
  <c r="V436" i="1"/>
  <c r="V437" i="1"/>
  <c r="U437" i="1" s="1"/>
  <c r="J437" i="1" s="1"/>
  <c r="V438" i="1"/>
  <c r="U438" i="1" s="1"/>
  <c r="J438" i="1" s="1"/>
  <c r="V439" i="1"/>
  <c r="U439" i="1" s="1"/>
  <c r="J439" i="1" s="1"/>
  <c r="V440" i="1"/>
  <c r="V441" i="1"/>
  <c r="V442" i="1"/>
  <c r="U442" i="1" s="1"/>
  <c r="J442" i="1" s="1"/>
  <c r="V443" i="1"/>
  <c r="U443" i="1" s="1"/>
  <c r="J443" i="1" s="1"/>
  <c r="V444" i="1"/>
  <c r="V445" i="1"/>
  <c r="V446" i="1"/>
  <c r="V447" i="1"/>
  <c r="U447" i="1" s="1"/>
  <c r="J447" i="1" s="1"/>
  <c r="V448" i="1"/>
  <c r="V449" i="1"/>
  <c r="V450" i="1"/>
  <c r="U450" i="1" s="1"/>
  <c r="J450" i="1" s="1"/>
  <c r="V451" i="1"/>
  <c r="U451" i="1" s="1"/>
  <c r="J451" i="1" s="1"/>
  <c r="V452" i="1"/>
  <c r="V453" i="1"/>
  <c r="U453" i="1" s="1"/>
  <c r="J453" i="1" s="1"/>
  <c r="V454" i="1"/>
  <c r="U454" i="1" s="1"/>
  <c r="J454" i="1" s="1"/>
  <c r="V455" i="1"/>
  <c r="U455" i="1" s="1"/>
  <c r="J455" i="1" s="1"/>
  <c r="V456" i="1"/>
  <c r="V457" i="1"/>
  <c r="V458" i="1"/>
  <c r="U458" i="1" s="1"/>
  <c r="J458" i="1" s="1"/>
  <c r="V459" i="1"/>
  <c r="U459" i="1" s="1"/>
  <c r="J459" i="1" s="1"/>
  <c r="V460" i="1"/>
  <c r="V461" i="1"/>
  <c r="V462" i="1"/>
  <c r="V463" i="1"/>
  <c r="U463" i="1" s="1"/>
  <c r="J463" i="1" s="1"/>
  <c r="V464" i="1"/>
  <c r="V465" i="1"/>
  <c r="V466" i="1"/>
  <c r="V467" i="1"/>
  <c r="U467" i="1" s="1"/>
  <c r="J467" i="1" s="1"/>
  <c r="V468" i="1"/>
  <c r="V469" i="1"/>
  <c r="U469" i="1" s="1"/>
  <c r="J469" i="1" s="1"/>
  <c r="V470" i="1"/>
  <c r="U470" i="1" s="1"/>
  <c r="J470" i="1" s="1"/>
  <c r="V471" i="1"/>
  <c r="U471" i="1" s="1"/>
  <c r="J471" i="1" s="1"/>
  <c r="V472" i="1"/>
  <c r="V473" i="1"/>
  <c r="V474" i="1"/>
  <c r="U474" i="1" s="1"/>
  <c r="J474" i="1" s="1"/>
  <c r="V475" i="1"/>
  <c r="U475" i="1" s="1"/>
  <c r="J475" i="1" s="1"/>
  <c r="V476" i="1"/>
  <c r="V477" i="1"/>
  <c r="V478" i="1"/>
  <c r="U478" i="1" s="1"/>
  <c r="J478" i="1" s="1"/>
  <c r="V479" i="1"/>
  <c r="U479" i="1" s="1"/>
  <c r="J479" i="1" s="1"/>
  <c r="V480" i="1"/>
  <c r="V481" i="1"/>
  <c r="V482" i="1"/>
  <c r="V483" i="1"/>
  <c r="U483" i="1" s="1"/>
  <c r="J483" i="1" s="1"/>
  <c r="V484" i="1"/>
  <c r="V485" i="1"/>
  <c r="U485" i="1" s="1"/>
  <c r="J485" i="1" s="1"/>
  <c r="V486" i="1"/>
  <c r="U486" i="1" s="1"/>
  <c r="J486" i="1" s="1"/>
  <c r="V487" i="1"/>
  <c r="U487" i="1" s="1"/>
  <c r="J487" i="1" s="1"/>
  <c r="V488" i="1"/>
  <c r="V489" i="1"/>
  <c r="V490" i="1"/>
  <c r="U490" i="1" s="1"/>
  <c r="J490" i="1" s="1"/>
  <c r="V491" i="1"/>
  <c r="U491" i="1" s="1"/>
  <c r="J491" i="1" s="1"/>
  <c r="V492" i="1"/>
  <c r="V493" i="1"/>
  <c r="V494" i="1"/>
  <c r="U494" i="1" s="1"/>
  <c r="J494" i="1" s="1"/>
  <c r="V495" i="1"/>
  <c r="U495" i="1" s="1"/>
  <c r="J495" i="1" s="1"/>
  <c r="V496" i="1"/>
  <c r="V497" i="1"/>
  <c r="V498" i="1"/>
  <c r="V499" i="1"/>
  <c r="U499" i="1" s="1"/>
  <c r="J499" i="1" s="1"/>
  <c r="V500" i="1"/>
  <c r="V501" i="1"/>
  <c r="U501" i="1" s="1"/>
  <c r="J501" i="1" s="1"/>
  <c r="V502" i="1"/>
  <c r="U502" i="1" s="1"/>
  <c r="J502" i="1" s="1"/>
  <c r="V503" i="1"/>
  <c r="U503" i="1" s="1"/>
  <c r="J503" i="1" s="1"/>
  <c r="V504" i="1"/>
  <c r="U504" i="1" s="1"/>
  <c r="J504" i="1" s="1"/>
  <c r="V505" i="1"/>
  <c r="U505" i="1" s="1"/>
  <c r="J505" i="1" s="1"/>
  <c r="V506" i="1"/>
  <c r="U506" i="1" s="1"/>
  <c r="J506" i="1" s="1"/>
  <c r="V507" i="1"/>
  <c r="U507" i="1" s="1"/>
  <c r="J507" i="1" s="1"/>
  <c r="V508" i="1"/>
  <c r="V509" i="1"/>
  <c r="U509" i="1" s="1"/>
  <c r="J509" i="1" s="1"/>
  <c r="V510" i="1"/>
  <c r="V511" i="1"/>
  <c r="U511" i="1" s="1"/>
  <c r="J511" i="1" s="1"/>
  <c r="V512" i="1"/>
  <c r="V513" i="1"/>
  <c r="V514" i="1"/>
  <c r="U514" i="1" s="1"/>
  <c r="J514" i="1" s="1"/>
  <c r="V515" i="1"/>
  <c r="U515" i="1" s="1"/>
  <c r="J515" i="1" s="1"/>
  <c r="V516" i="1"/>
  <c r="V517" i="1"/>
  <c r="U517" i="1" s="1"/>
  <c r="J517" i="1" s="1"/>
  <c r="V518" i="1"/>
  <c r="U518" i="1" s="1"/>
  <c r="J518" i="1" s="1"/>
  <c r="V519" i="1"/>
  <c r="U519" i="1" s="1"/>
  <c r="J519" i="1" s="1"/>
  <c r="V520" i="1"/>
  <c r="U4" i="1"/>
  <c r="U5" i="1"/>
  <c r="U19" i="1"/>
  <c r="U20" i="1"/>
  <c r="U21" i="1"/>
  <c r="U24" i="1"/>
  <c r="U25" i="1"/>
  <c r="U28" i="1"/>
  <c r="U29" i="1"/>
  <c r="U31" i="1"/>
  <c r="U32" i="1"/>
  <c r="U36" i="1"/>
  <c r="J36" i="1" s="1"/>
  <c r="U37" i="1"/>
  <c r="J37" i="1" s="1"/>
  <c r="U40" i="1"/>
  <c r="U41" i="1"/>
  <c r="U44" i="1"/>
  <c r="U51" i="1"/>
  <c r="J51" i="1" s="1"/>
  <c r="U52" i="1"/>
  <c r="U53" i="1"/>
  <c r="U56" i="1"/>
  <c r="J56" i="1" s="1"/>
  <c r="U57" i="1"/>
  <c r="J57" i="1" s="1"/>
  <c r="U60" i="1"/>
  <c r="U61" i="1"/>
  <c r="J61" i="1" s="1"/>
  <c r="U63" i="1"/>
  <c r="J63" i="1" s="1"/>
  <c r="U64" i="1"/>
  <c r="U68" i="1"/>
  <c r="J68" i="1" s="1"/>
  <c r="U69" i="1"/>
  <c r="J69" i="1" s="1"/>
  <c r="U72" i="1"/>
  <c r="U73" i="1"/>
  <c r="U80" i="1"/>
  <c r="U83" i="1"/>
  <c r="J83" i="1" s="1"/>
  <c r="U84" i="1"/>
  <c r="U85" i="1"/>
  <c r="U89" i="1"/>
  <c r="J89" i="1" s="1"/>
  <c r="U93" i="1"/>
  <c r="J93" i="1" s="1"/>
  <c r="U95" i="1"/>
  <c r="J95" i="1" s="1"/>
  <c r="U96" i="1"/>
  <c r="U100" i="1"/>
  <c r="J100" i="1" s="1"/>
  <c r="U101" i="1"/>
  <c r="J101" i="1" s="1"/>
  <c r="U104" i="1"/>
  <c r="U105" i="1"/>
  <c r="U112" i="1"/>
  <c r="U115" i="1"/>
  <c r="J115" i="1" s="1"/>
  <c r="U116" i="1"/>
  <c r="U117" i="1"/>
  <c r="U120" i="1"/>
  <c r="J120" i="1" s="1"/>
  <c r="U121" i="1"/>
  <c r="J121" i="1" s="1"/>
  <c r="U124" i="1"/>
  <c r="U125" i="1"/>
  <c r="J125" i="1" s="1"/>
  <c r="U127" i="1"/>
  <c r="J127" i="1" s="1"/>
  <c r="U128" i="1"/>
  <c r="U132" i="1"/>
  <c r="J132" i="1" s="1"/>
  <c r="U133" i="1"/>
  <c r="J133" i="1" s="1"/>
  <c r="U136" i="1"/>
  <c r="U137" i="1"/>
  <c r="U140" i="1"/>
  <c r="U144" i="1"/>
  <c r="U147" i="1"/>
  <c r="J147" i="1" s="1"/>
  <c r="U148" i="1"/>
  <c r="U149" i="1"/>
  <c r="U152" i="1"/>
  <c r="J152" i="1" s="1"/>
  <c r="U153" i="1"/>
  <c r="J153" i="1" s="1"/>
  <c r="U156" i="1"/>
  <c r="U157" i="1"/>
  <c r="J157" i="1" s="1"/>
  <c r="U159" i="1"/>
  <c r="J159" i="1" s="1"/>
  <c r="U160" i="1"/>
  <c r="U164" i="1"/>
  <c r="J164" i="1" s="1"/>
  <c r="U165" i="1"/>
  <c r="J165" i="1" s="1"/>
  <c r="U168" i="1"/>
  <c r="U169" i="1"/>
  <c r="U172" i="1"/>
  <c r="U176" i="1"/>
  <c r="U179" i="1"/>
  <c r="J179" i="1" s="1"/>
  <c r="U180" i="1"/>
  <c r="U181" i="1"/>
  <c r="U184" i="1"/>
  <c r="J184" i="1" s="1"/>
  <c r="U185" i="1"/>
  <c r="J185" i="1" s="1"/>
  <c r="U188" i="1"/>
  <c r="U189" i="1"/>
  <c r="J189" i="1" s="1"/>
  <c r="U191" i="1"/>
  <c r="J191" i="1" s="1"/>
  <c r="U192" i="1"/>
  <c r="U196" i="1"/>
  <c r="J196" i="1" s="1"/>
  <c r="U197" i="1"/>
  <c r="J197" i="1" s="1"/>
  <c r="U200" i="1"/>
  <c r="U201" i="1"/>
  <c r="U204" i="1"/>
  <c r="U208" i="1"/>
  <c r="U211" i="1"/>
  <c r="J211" i="1" s="1"/>
  <c r="U212" i="1"/>
  <c r="U213" i="1"/>
  <c r="U216" i="1"/>
  <c r="J216" i="1" s="1"/>
  <c r="U217" i="1"/>
  <c r="J217" i="1" s="1"/>
  <c r="U220" i="1"/>
  <c r="U221" i="1"/>
  <c r="J221" i="1" s="1"/>
  <c r="U223" i="1"/>
  <c r="J223" i="1" s="1"/>
  <c r="U224" i="1"/>
  <c r="U228" i="1"/>
  <c r="J228" i="1" s="1"/>
  <c r="U229" i="1"/>
  <c r="J229" i="1" s="1"/>
  <c r="U232" i="1"/>
  <c r="U233" i="1"/>
  <c r="U236" i="1"/>
  <c r="U240" i="1"/>
  <c r="U243" i="1"/>
  <c r="J243" i="1" s="1"/>
  <c r="U244" i="1"/>
  <c r="U245" i="1"/>
  <c r="U248" i="1"/>
  <c r="J248" i="1" s="1"/>
  <c r="U249" i="1"/>
  <c r="J249" i="1" s="1"/>
  <c r="U252" i="1"/>
  <c r="U253" i="1"/>
  <c r="J253" i="1" s="1"/>
  <c r="U255" i="1"/>
  <c r="J255" i="1" s="1"/>
  <c r="U256" i="1"/>
  <c r="U260" i="1"/>
  <c r="J260" i="1" s="1"/>
  <c r="U261" i="1"/>
  <c r="J261" i="1" s="1"/>
  <c r="U264" i="1"/>
  <c r="U265" i="1"/>
  <c r="U268" i="1"/>
  <c r="U272" i="1"/>
  <c r="U275" i="1"/>
  <c r="J275" i="1" s="1"/>
  <c r="U276" i="1"/>
  <c r="U277" i="1"/>
  <c r="U280" i="1"/>
  <c r="J280" i="1" s="1"/>
  <c r="U281" i="1"/>
  <c r="J281" i="1" s="1"/>
  <c r="U284" i="1"/>
  <c r="U285" i="1"/>
  <c r="J285" i="1" s="1"/>
  <c r="U287" i="1"/>
  <c r="J287" i="1" s="1"/>
  <c r="U288" i="1"/>
  <c r="U292" i="1"/>
  <c r="J292" i="1" s="1"/>
  <c r="U293" i="1"/>
  <c r="J293" i="1" s="1"/>
  <c r="U296" i="1"/>
  <c r="U297" i="1"/>
  <c r="U300" i="1"/>
  <c r="U304" i="1"/>
  <c r="U307" i="1"/>
  <c r="J307" i="1" s="1"/>
  <c r="U308" i="1"/>
  <c r="U309" i="1"/>
  <c r="U312" i="1"/>
  <c r="J312" i="1" s="1"/>
  <c r="U313" i="1"/>
  <c r="J313" i="1" s="1"/>
  <c r="U316" i="1"/>
  <c r="U317" i="1"/>
  <c r="J317" i="1" s="1"/>
  <c r="U319" i="1"/>
  <c r="J319" i="1" s="1"/>
  <c r="U320" i="1"/>
  <c r="U324" i="1"/>
  <c r="J324" i="1" s="1"/>
  <c r="U325" i="1"/>
  <c r="J325" i="1" s="1"/>
  <c r="U328" i="1"/>
  <c r="U329" i="1"/>
  <c r="U332" i="1"/>
  <c r="U336" i="1"/>
  <c r="U339" i="1"/>
  <c r="J339" i="1" s="1"/>
  <c r="U340" i="1"/>
  <c r="U341" i="1"/>
  <c r="U344" i="1"/>
  <c r="J344" i="1" s="1"/>
  <c r="U345" i="1"/>
  <c r="J345" i="1" s="1"/>
  <c r="U348" i="1"/>
  <c r="U349" i="1"/>
  <c r="J349" i="1" s="1"/>
  <c r="U350" i="1"/>
  <c r="J350" i="1" s="1"/>
  <c r="U352" i="1"/>
  <c r="U353" i="1"/>
  <c r="U356" i="1"/>
  <c r="J356" i="1" s="1"/>
  <c r="U360" i="1"/>
  <c r="J360" i="1" s="1"/>
  <c r="U361" i="1"/>
  <c r="J361" i="1" s="1"/>
  <c r="U364" i="1"/>
  <c r="U365" i="1"/>
  <c r="J365" i="1" s="1"/>
  <c r="U366" i="1"/>
  <c r="J366" i="1" s="1"/>
  <c r="U368" i="1"/>
  <c r="U369" i="1"/>
  <c r="J369" i="1" s="1"/>
  <c r="U370" i="1"/>
  <c r="J370" i="1" s="1"/>
  <c r="U372" i="1"/>
  <c r="U376" i="1"/>
  <c r="U377" i="1"/>
  <c r="J377" i="1" s="1"/>
  <c r="U380" i="1"/>
  <c r="U381" i="1"/>
  <c r="J381" i="1" s="1"/>
  <c r="U382" i="1"/>
  <c r="J382" i="1" s="1"/>
  <c r="U384" i="1"/>
  <c r="U385" i="1"/>
  <c r="J385" i="1" s="1"/>
  <c r="U386" i="1"/>
  <c r="J386" i="1" s="1"/>
  <c r="U388" i="1"/>
  <c r="U393" i="1"/>
  <c r="J393" i="1" s="1"/>
  <c r="U396" i="1"/>
  <c r="U397" i="1"/>
  <c r="J397" i="1" s="1"/>
  <c r="U400" i="1"/>
  <c r="U401" i="1"/>
  <c r="J401" i="1" s="1"/>
  <c r="U402" i="1"/>
  <c r="J402" i="1" s="1"/>
  <c r="U404" i="1"/>
  <c r="U408" i="1"/>
  <c r="U409" i="1"/>
  <c r="J409" i="1" s="1"/>
  <c r="U412" i="1"/>
  <c r="U413" i="1"/>
  <c r="J413" i="1" s="1"/>
  <c r="U414" i="1"/>
  <c r="J414" i="1" s="1"/>
  <c r="U416" i="1"/>
  <c r="U417" i="1"/>
  <c r="J417" i="1" s="1"/>
  <c r="U418" i="1"/>
  <c r="J418" i="1" s="1"/>
  <c r="U420" i="1"/>
  <c r="U424" i="1"/>
  <c r="U425" i="1"/>
  <c r="J425" i="1" s="1"/>
  <c r="U428" i="1"/>
  <c r="U429" i="1"/>
  <c r="J429" i="1" s="1"/>
  <c r="U432" i="1"/>
  <c r="U433" i="1"/>
  <c r="J433" i="1" s="1"/>
  <c r="U434" i="1"/>
  <c r="J434" i="1" s="1"/>
  <c r="U436" i="1"/>
  <c r="U440" i="1"/>
  <c r="U441" i="1"/>
  <c r="J441" i="1" s="1"/>
  <c r="U444" i="1"/>
  <c r="U445" i="1"/>
  <c r="J445" i="1" s="1"/>
  <c r="U446" i="1"/>
  <c r="J446" i="1" s="1"/>
  <c r="U448" i="1"/>
  <c r="U449" i="1"/>
  <c r="J449" i="1" s="1"/>
  <c r="U452" i="1"/>
  <c r="U456" i="1"/>
  <c r="U457" i="1"/>
  <c r="J457" i="1" s="1"/>
  <c r="U460" i="1"/>
  <c r="U461" i="1"/>
  <c r="J461" i="1" s="1"/>
  <c r="U462" i="1"/>
  <c r="J462" i="1" s="1"/>
  <c r="U464" i="1"/>
  <c r="U465" i="1"/>
  <c r="J465" i="1" s="1"/>
  <c r="U466" i="1"/>
  <c r="J466" i="1" s="1"/>
  <c r="U468" i="1"/>
  <c r="U472" i="1"/>
  <c r="U473" i="1"/>
  <c r="J473" i="1" s="1"/>
  <c r="U476" i="1"/>
  <c r="U477" i="1"/>
  <c r="J477" i="1" s="1"/>
  <c r="U480" i="1"/>
  <c r="U481" i="1"/>
  <c r="J481" i="1" s="1"/>
  <c r="U482" i="1"/>
  <c r="J482" i="1" s="1"/>
  <c r="U484" i="1"/>
  <c r="U488" i="1"/>
  <c r="U489" i="1"/>
  <c r="J489" i="1" s="1"/>
  <c r="U492" i="1"/>
  <c r="U493" i="1"/>
  <c r="J493" i="1" s="1"/>
  <c r="U496" i="1"/>
  <c r="U497" i="1"/>
  <c r="J497" i="1" s="1"/>
  <c r="U498" i="1"/>
  <c r="J498" i="1" s="1"/>
  <c r="U500" i="1"/>
  <c r="U508" i="1"/>
  <c r="U510" i="1"/>
  <c r="J510" i="1" s="1"/>
  <c r="U512" i="1"/>
  <c r="U513" i="1"/>
  <c r="J513" i="1" s="1"/>
  <c r="U516" i="1"/>
  <c r="U520" i="1"/>
  <c r="P3" i="1"/>
  <c r="O3" i="1" s="1"/>
  <c r="P4" i="1"/>
  <c r="O4" i="1" s="1"/>
  <c r="P5" i="1"/>
  <c r="P6" i="1"/>
  <c r="O6" i="1" s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O503" i="1" s="1"/>
  <c r="I503" i="1" s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I34" i="1" s="1"/>
  <c r="O35" i="1"/>
  <c r="O36" i="1"/>
  <c r="I36" i="1" s="1"/>
  <c r="O37" i="1"/>
  <c r="O38" i="1"/>
  <c r="I38" i="1" s="1"/>
  <c r="O39" i="1"/>
  <c r="O40" i="1"/>
  <c r="I40" i="1" s="1"/>
  <c r="O41" i="1"/>
  <c r="O42" i="1"/>
  <c r="I42" i="1" s="1"/>
  <c r="O43" i="1"/>
  <c r="O44" i="1"/>
  <c r="I44" i="1" s="1"/>
  <c r="O45" i="1"/>
  <c r="O46" i="1"/>
  <c r="I46" i="1" s="1"/>
  <c r="O47" i="1"/>
  <c r="O48" i="1"/>
  <c r="I48" i="1" s="1"/>
  <c r="O49" i="1"/>
  <c r="O50" i="1"/>
  <c r="I50" i="1" s="1"/>
  <c r="O51" i="1"/>
  <c r="O52" i="1"/>
  <c r="I52" i="1" s="1"/>
  <c r="O53" i="1"/>
  <c r="O54" i="1"/>
  <c r="I54" i="1" s="1"/>
  <c r="O55" i="1"/>
  <c r="O56" i="1"/>
  <c r="I56" i="1" s="1"/>
  <c r="O57" i="1"/>
  <c r="I57" i="1" s="1"/>
  <c r="O58" i="1"/>
  <c r="I58" i="1" s="1"/>
  <c r="O59" i="1"/>
  <c r="I59" i="1" s="1"/>
  <c r="O60" i="1"/>
  <c r="I60" i="1" s="1"/>
  <c r="O61" i="1"/>
  <c r="O62" i="1"/>
  <c r="I62" i="1" s="1"/>
  <c r="O63" i="1"/>
  <c r="I63" i="1" s="1"/>
  <c r="O64" i="1"/>
  <c r="I64" i="1" s="1"/>
  <c r="O65" i="1"/>
  <c r="O66" i="1"/>
  <c r="I66" i="1" s="1"/>
  <c r="O67" i="1"/>
  <c r="O68" i="1"/>
  <c r="I68" i="1" s="1"/>
  <c r="O69" i="1"/>
  <c r="I69" i="1" s="1"/>
  <c r="O70" i="1"/>
  <c r="I70" i="1" s="1"/>
  <c r="O71" i="1"/>
  <c r="I71" i="1" s="1"/>
  <c r="O72" i="1"/>
  <c r="I72" i="1" s="1"/>
  <c r="O73" i="1"/>
  <c r="O74" i="1"/>
  <c r="I74" i="1" s="1"/>
  <c r="O75" i="1"/>
  <c r="O76" i="1"/>
  <c r="I76" i="1" s="1"/>
  <c r="O77" i="1"/>
  <c r="O78" i="1"/>
  <c r="I78" i="1" s="1"/>
  <c r="O79" i="1"/>
  <c r="O80" i="1"/>
  <c r="I80" i="1" s="1"/>
  <c r="O81" i="1"/>
  <c r="I81" i="1" s="1"/>
  <c r="O82" i="1"/>
  <c r="I82" i="1" s="1"/>
  <c r="O83" i="1"/>
  <c r="O84" i="1"/>
  <c r="I84" i="1" s="1"/>
  <c r="O85" i="1"/>
  <c r="O86" i="1"/>
  <c r="I86" i="1" s="1"/>
  <c r="O87" i="1"/>
  <c r="O88" i="1"/>
  <c r="I88" i="1" s="1"/>
  <c r="O89" i="1"/>
  <c r="O90" i="1"/>
  <c r="I90" i="1" s="1"/>
  <c r="O91" i="1"/>
  <c r="O92" i="1"/>
  <c r="I92" i="1" s="1"/>
  <c r="O93" i="1"/>
  <c r="O94" i="1"/>
  <c r="I94" i="1" s="1"/>
  <c r="O95" i="1"/>
  <c r="O96" i="1"/>
  <c r="I96" i="1" s="1"/>
  <c r="O97" i="1"/>
  <c r="O98" i="1"/>
  <c r="I98" i="1" s="1"/>
  <c r="O99" i="1"/>
  <c r="O100" i="1"/>
  <c r="I100" i="1" s="1"/>
  <c r="O101" i="1"/>
  <c r="O102" i="1"/>
  <c r="I102" i="1" s="1"/>
  <c r="O103" i="1"/>
  <c r="I103" i="1" s="1"/>
  <c r="O104" i="1"/>
  <c r="I104" i="1" s="1"/>
  <c r="O105" i="1"/>
  <c r="O106" i="1"/>
  <c r="I106" i="1" s="1"/>
  <c r="O107" i="1"/>
  <c r="O108" i="1"/>
  <c r="I108" i="1" s="1"/>
  <c r="O109" i="1"/>
  <c r="I109" i="1" s="1"/>
  <c r="O110" i="1"/>
  <c r="I110" i="1" s="1"/>
  <c r="O111" i="1"/>
  <c r="O112" i="1"/>
  <c r="I112" i="1" s="1"/>
  <c r="O113" i="1"/>
  <c r="I113" i="1" s="1"/>
  <c r="O114" i="1"/>
  <c r="I114" i="1" s="1"/>
  <c r="O115" i="1"/>
  <c r="O116" i="1"/>
  <c r="I116" i="1" s="1"/>
  <c r="O117" i="1"/>
  <c r="O118" i="1"/>
  <c r="I118" i="1" s="1"/>
  <c r="O119" i="1"/>
  <c r="O120" i="1"/>
  <c r="I120" i="1" s="1"/>
  <c r="O121" i="1"/>
  <c r="O122" i="1"/>
  <c r="I122" i="1" s="1"/>
  <c r="O123" i="1"/>
  <c r="O124" i="1"/>
  <c r="I124" i="1" s="1"/>
  <c r="O125" i="1"/>
  <c r="O126" i="1"/>
  <c r="I126" i="1" s="1"/>
  <c r="O127" i="1"/>
  <c r="O128" i="1"/>
  <c r="I128" i="1" s="1"/>
  <c r="O129" i="1"/>
  <c r="O130" i="1"/>
  <c r="I130" i="1" s="1"/>
  <c r="O131" i="1"/>
  <c r="I131" i="1" s="1"/>
  <c r="O132" i="1"/>
  <c r="I132" i="1" s="1"/>
  <c r="O133" i="1"/>
  <c r="O134" i="1"/>
  <c r="I134" i="1" s="1"/>
  <c r="O135" i="1"/>
  <c r="O136" i="1"/>
  <c r="I136" i="1" s="1"/>
  <c r="O137" i="1"/>
  <c r="O138" i="1"/>
  <c r="I138" i="1" s="1"/>
  <c r="O139" i="1"/>
  <c r="O140" i="1"/>
  <c r="I140" i="1" s="1"/>
  <c r="O141" i="1"/>
  <c r="O142" i="1"/>
  <c r="I142" i="1" s="1"/>
  <c r="O143" i="1"/>
  <c r="O144" i="1"/>
  <c r="I144" i="1" s="1"/>
  <c r="O145" i="1"/>
  <c r="O146" i="1"/>
  <c r="I146" i="1" s="1"/>
  <c r="O147" i="1"/>
  <c r="O148" i="1"/>
  <c r="I148" i="1" s="1"/>
  <c r="O149" i="1"/>
  <c r="O150" i="1"/>
  <c r="I150" i="1" s="1"/>
  <c r="O151" i="1"/>
  <c r="O152" i="1"/>
  <c r="I152" i="1" s="1"/>
  <c r="O153" i="1"/>
  <c r="O154" i="1"/>
  <c r="I154" i="1" s="1"/>
  <c r="O155" i="1"/>
  <c r="O156" i="1"/>
  <c r="I156" i="1" s="1"/>
  <c r="O157" i="1"/>
  <c r="O158" i="1"/>
  <c r="I158" i="1" s="1"/>
  <c r="O159" i="1"/>
  <c r="O160" i="1"/>
  <c r="I160" i="1" s="1"/>
  <c r="O161" i="1"/>
  <c r="O162" i="1"/>
  <c r="I162" i="1" s="1"/>
  <c r="O163" i="1"/>
  <c r="O164" i="1"/>
  <c r="I164" i="1" s="1"/>
  <c r="O165" i="1"/>
  <c r="O166" i="1"/>
  <c r="I166" i="1" s="1"/>
  <c r="O167" i="1"/>
  <c r="O168" i="1"/>
  <c r="I168" i="1" s="1"/>
  <c r="O169" i="1"/>
  <c r="O170" i="1"/>
  <c r="I170" i="1" s="1"/>
  <c r="O171" i="1"/>
  <c r="O172" i="1"/>
  <c r="I172" i="1" s="1"/>
  <c r="O173" i="1"/>
  <c r="O174" i="1"/>
  <c r="I174" i="1" s="1"/>
  <c r="O175" i="1"/>
  <c r="O176" i="1"/>
  <c r="I176" i="1" s="1"/>
  <c r="O177" i="1"/>
  <c r="O178" i="1"/>
  <c r="I178" i="1" s="1"/>
  <c r="O179" i="1"/>
  <c r="O180" i="1"/>
  <c r="I180" i="1" s="1"/>
  <c r="O181" i="1"/>
  <c r="O182" i="1"/>
  <c r="I182" i="1" s="1"/>
  <c r="O183" i="1"/>
  <c r="O184" i="1"/>
  <c r="I184" i="1" s="1"/>
  <c r="O185" i="1"/>
  <c r="O186" i="1"/>
  <c r="I186" i="1" s="1"/>
  <c r="O187" i="1"/>
  <c r="O188" i="1"/>
  <c r="I188" i="1" s="1"/>
  <c r="O189" i="1"/>
  <c r="O190" i="1"/>
  <c r="I190" i="1" s="1"/>
  <c r="O191" i="1"/>
  <c r="O192" i="1"/>
  <c r="I192" i="1" s="1"/>
  <c r="O193" i="1"/>
  <c r="O194" i="1"/>
  <c r="I194" i="1" s="1"/>
  <c r="O195" i="1"/>
  <c r="O196" i="1"/>
  <c r="I196" i="1" s="1"/>
  <c r="O197" i="1"/>
  <c r="O198" i="1"/>
  <c r="I198" i="1" s="1"/>
  <c r="O199" i="1"/>
  <c r="O200" i="1"/>
  <c r="I200" i="1" s="1"/>
  <c r="O201" i="1"/>
  <c r="O202" i="1"/>
  <c r="I202" i="1" s="1"/>
  <c r="O203" i="1"/>
  <c r="O204" i="1"/>
  <c r="I204" i="1" s="1"/>
  <c r="O205" i="1"/>
  <c r="O206" i="1"/>
  <c r="I206" i="1" s="1"/>
  <c r="O207" i="1"/>
  <c r="O208" i="1"/>
  <c r="I208" i="1" s="1"/>
  <c r="O209" i="1"/>
  <c r="O210" i="1"/>
  <c r="I210" i="1" s="1"/>
  <c r="O211" i="1"/>
  <c r="O212" i="1"/>
  <c r="I212" i="1" s="1"/>
  <c r="O213" i="1"/>
  <c r="O214" i="1"/>
  <c r="I214" i="1" s="1"/>
  <c r="O215" i="1"/>
  <c r="O216" i="1"/>
  <c r="I216" i="1" s="1"/>
  <c r="O217" i="1"/>
  <c r="O218" i="1"/>
  <c r="I218" i="1" s="1"/>
  <c r="O219" i="1"/>
  <c r="O220" i="1"/>
  <c r="I220" i="1" s="1"/>
  <c r="O221" i="1"/>
  <c r="O222" i="1"/>
  <c r="I222" i="1" s="1"/>
  <c r="O223" i="1"/>
  <c r="O224" i="1"/>
  <c r="I224" i="1" s="1"/>
  <c r="O225" i="1"/>
  <c r="O226" i="1"/>
  <c r="I226" i="1" s="1"/>
  <c r="O227" i="1"/>
  <c r="O228" i="1"/>
  <c r="I228" i="1" s="1"/>
  <c r="O229" i="1"/>
  <c r="O230" i="1"/>
  <c r="I230" i="1" s="1"/>
  <c r="O231" i="1"/>
  <c r="O232" i="1"/>
  <c r="I232" i="1" s="1"/>
  <c r="O233" i="1"/>
  <c r="O234" i="1"/>
  <c r="I234" i="1" s="1"/>
  <c r="O235" i="1"/>
  <c r="O236" i="1"/>
  <c r="I236" i="1" s="1"/>
  <c r="O237" i="1"/>
  <c r="O238" i="1"/>
  <c r="I238" i="1" s="1"/>
  <c r="O239" i="1"/>
  <c r="O240" i="1"/>
  <c r="I240" i="1" s="1"/>
  <c r="O241" i="1"/>
  <c r="O242" i="1"/>
  <c r="I242" i="1" s="1"/>
  <c r="O243" i="1"/>
  <c r="O244" i="1"/>
  <c r="I244" i="1" s="1"/>
  <c r="O245" i="1"/>
  <c r="O246" i="1"/>
  <c r="I246" i="1" s="1"/>
  <c r="O247" i="1"/>
  <c r="O248" i="1"/>
  <c r="I248" i="1" s="1"/>
  <c r="O249" i="1"/>
  <c r="O250" i="1"/>
  <c r="I250" i="1" s="1"/>
  <c r="O251" i="1"/>
  <c r="O252" i="1"/>
  <c r="I252" i="1" s="1"/>
  <c r="O253" i="1"/>
  <c r="O254" i="1"/>
  <c r="I254" i="1" s="1"/>
  <c r="O255" i="1"/>
  <c r="O256" i="1"/>
  <c r="I256" i="1" s="1"/>
  <c r="O257" i="1"/>
  <c r="O258" i="1"/>
  <c r="I258" i="1" s="1"/>
  <c r="O259" i="1"/>
  <c r="O260" i="1"/>
  <c r="I260" i="1" s="1"/>
  <c r="O261" i="1"/>
  <c r="O262" i="1"/>
  <c r="I262" i="1" s="1"/>
  <c r="O263" i="1"/>
  <c r="O264" i="1"/>
  <c r="I264" i="1" s="1"/>
  <c r="O265" i="1"/>
  <c r="O266" i="1"/>
  <c r="I266" i="1" s="1"/>
  <c r="O267" i="1"/>
  <c r="O268" i="1"/>
  <c r="I268" i="1" s="1"/>
  <c r="O269" i="1"/>
  <c r="O270" i="1"/>
  <c r="I270" i="1" s="1"/>
  <c r="O271" i="1"/>
  <c r="O272" i="1"/>
  <c r="I272" i="1" s="1"/>
  <c r="O273" i="1"/>
  <c r="O274" i="1"/>
  <c r="I274" i="1" s="1"/>
  <c r="O275" i="1"/>
  <c r="O276" i="1"/>
  <c r="I276" i="1" s="1"/>
  <c r="O277" i="1"/>
  <c r="O278" i="1"/>
  <c r="I278" i="1" s="1"/>
  <c r="O279" i="1"/>
  <c r="O280" i="1"/>
  <c r="I280" i="1" s="1"/>
  <c r="O281" i="1"/>
  <c r="O282" i="1"/>
  <c r="I282" i="1" s="1"/>
  <c r="O283" i="1"/>
  <c r="O284" i="1"/>
  <c r="I284" i="1" s="1"/>
  <c r="O285" i="1"/>
  <c r="O286" i="1"/>
  <c r="I286" i="1" s="1"/>
  <c r="O287" i="1"/>
  <c r="O288" i="1"/>
  <c r="I288" i="1" s="1"/>
  <c r="O289" i="1"/>
  <c r="O290" i="1"/>
  <c r="I290" i="1" s="1"/>
  <c r="O291" i="1"/>
  <c r="O292" i="1"/>
  <c r="I292" i="1" s="1"/>
  <c r="O293" i="1"/>
  <c r="O294" i="1"/>
  <c r="I294" i="1" s="1"/>
  <c r="O295" i="1"/>
  <c r="O296" i="1"/>
  <c r="I296" i="1" s="1"/>
  <c r="O297" i="1"/>
  <c r="O298" i="1"/>
  <c r="I298" i="1" s="1"/>
  <c r="O299" i="1"/>
  <c r="I299" i="1" s="1"/>
  <c r="O301" i="1"/>
  <c r="I301" i="1" s="1"/>
  <c r="O302" i="1"/>
  <c r="I302" i="1" s="1"/>
  <c r="O303" i="1"/>
  <c r="O304" i="1"/>
  <c r="I304" i="1" s="1"/>
  <c r="O305" i="1"/>
  <c r="O306" i="1"/>
  <c r="I306" i="1" s="1"/>
  <c r="O307" i="1"/>
  <c r="O308" i="1"/>
  <c r="I308" i="1" s="1"/>
  <c r="O309" i="1"/>
  <c r="O310" i="1"/>
  <c r="I310" i="1" s="1"/>
  <c r="O311" i="1"/>
  <c r="O312" i="1"/>
  <c r="I312" i="1" s="1"/>
  <c r="O313" i="1"/>
  <c r="O314" i="1"/>
  <c r="I314" i="1" s="1"/>
  <c r="O315" i="1"/>
  <c r="O316" i="1"/>
  <c r="O317" i="1"/>
  <c r="O318" i="1"/>
  <c r="I318" i="1" s="1"/>
  <c r="O319" i="1"/>
  <c r="O320" i="1"/>
  <c r="I320" i="1" s="1"/>
  <c r="O321" i="1"/>
  <c r="O322" i="1"/>
  <c r="I322" i="1" s="1"/>
  <c r="O323" i="1"/>
  <c r="O324" i="1"/>
  <c r="O325" i="1"/>
  <c r="O326" i="1"/>
  <c r="I326" i="1" s="1"/>
  <c r="O327" i="1"/>
  <c r="O328" i="1"/>
  <c r="I328" i="1" s="1"/>
  <c r="O329" i="1"/>
  <c r="O330" i="1"/>
  <c r="I330" i="1" s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I391" i="1" s="1"/>
  <c r="O393" i="1"/>
  <c r="O394" i="1"/>
  <c r="O395" i="1"/>
  <c r="O396" i="1"/>
  <c r="O397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4" i="1"/>
  <c r="I504" i="1" s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J33" i="1"/>
  <c r="J38" i="1"/>
  <c r="J40" i="1"/>
  <c r="J41" i="1"/>
  <c r="J42" i="1"/>
  <c r="J44" i="1"/>
  <c r="J49" i="1"/>
  <c r="J52" i="1"/>
  <c r="J53" i="1"/>
  <c r="J58" i="1"/>
  <c r="J60" i="1"/>
  <c r="J64" i="1"/>
  <c r="J65" i="1"/>
  <c r="J70" i="1"/>
  <c r="J72" i="1"/>
  <c r="J73" i="1"/>
  <c r="J74" i="1"/>
  <c r="J80" i="1"/>
  <c r="J81" i="1"/>
  <c r="J84" i="1"/>
  <c r="J85" i="1"/>
  <c r="J86" i="1"/>
  <c r="J90" i="1"/>
  <c r="J96" i="1"/>
  <c r="J97" i="1"/>
  <c r="J102" i="1"/>
  <c r="J104" i="1"/>
  <c r="J105" i="1"/>
  <c r="J106" i="1"/>
  <c r="J112" i="1"/>
  <c r="J113" i="1"/>
  <c r="J116" i="1"/>
  <c r="J117" i="1"/>
  <c r="J118" i="1"/>
  <c r="J122" i="1"/>
  <c r="J124" i="1"/>
  <c r="J128" i="1"/>
  <c r="J129" i="1"/>
  <c r="J134" i="1"/>
  <c r="J136" i="1"/>
  <c r="J137" i="1"/>
  <c r="J138" i="1"/>
  <c r="J140" i="1"/>
  <c r="J144" i="1"/>
  <c r="J145" i="1"/>
  <c r="J148" i="1"/>
  <c r="J149" i="1"/>
  <c r="J150" i="1"/>
  <c r="J154" i="1"/>
  <c r="J156" i="1"/>
  <c r="J160" i="1"/>
  <c r="J161" i="1"/>
  <c r="J166" i="1"/>
  <c r="J168" i="1"/>
  <c r="J169" i="1"/>
  <c r="J170" i="1"/>
  <c r="J172" i="1"/>
  <c r="J176" i="1"/>
  <c r="J177" i="1"/>
  <c r="J180" i="1"/>
  <c r="J181" i="1"/>
  <c r="J182" i="1"/>
  <c r="J186" i="1"/>
  <c r="J188" i="1"/>
  <c r="J192" i="1"/>
  <c r="J193" i="1"/>
  <c r="J198" i="1"/>
  <c r="J200" i="1"/>
  <c r="J201" i="1"/>
  <c r="J202" i="1"/>
  <c r="J204" i="1"/>
  <c r="J208" i="1"/>
  <c r="J209" i="1"/>
  <c r="J212" i="1"/>
  <c r="J213" i="1"/>
  <c r="J214" i="1"/>
  <c r="J218" i="1"/>
  <c r="J220" i="1"/>
  <c r="J224" i="1"/>
  <c r="J225" i="1"/>
  <c r="J230" i="1"/>
  <c r="J232" i="1"/>
  <c r="J233" i="1"/>
  <c r="J234" i="1"/>
  <c r="J236" i="1"/>
  <c r="J240" i="1"/>
  <c r="J241" i="1"/>
  <c r="J244" i="1"/>
  <c r="J245" i="1"/>
  <c r="J246" i="1"/>
  <c r="J250" i="1"/>
  <c r="J252" i="1"/>
  <c r="J256" i="1"/>
  <c r="J257" i="1"/>
  <c r="J262" i="1"/>
  <c r="J264" i="1"/>
  <c r="J265" i="1"/>
  <c r="J266" i="1"/>
  <c r="J268" i="1"/>
  <c r="J272" i="1"/>
  <c r="J273" i="1"/>
  <c r="J276" i="1"/>
  <c r="J277" i="1"/>
  <c r="J278" i="1"/>
  <c r="J282" i="1"/>
  <c r="J284" i="1"/>
  <c r="J288" i="1"/>
  <c r="J289" i="1"/>
  <c r="J294" i="1"/>
  <c r="J296" i="1"/>
  <c r="J297" i="1"/>
  <c r="J298" i="1"/>
  <c r="J300" i="1"/>
  <c r="J304" i="1"/>
  <c r="J305" i="1"/>
  <c r="J308" i="1"/>
  <c r="J309" i="1"/>
  <c r="J310" i="1"/>
  <c r="J314" i="1"/>
  <c r="J316" i="1"/>
  <c r="J320" i="1"/>
  <c r="J321" i="1"/>
  <c r="J326" i="1"/>
  <c r="J328" i="1"/>
  <c r="J329" i="1"/>
  <c r="J330" i="1"/>
  <c r="J332" i="1"/>
  <c r="J336" i="1"/>
  <c r="J337" i="1"/>
  <c r="J340" i="1"/>
  <c r="J341" i="1"/>
  <c r="J342" i="1"/>
  <c r="J348" i="1"/>
  <c r="J352" i="1"/>
  <c r="J353" i="1"/>
  <c r="J364" i="1"/>
  <c r="J368" i="1"/>
  <c r="J372" i="1"/>
  <c r="J376" i="1"/>
  <c r="J380" i="1"/>
  <c r="J384" i="1"/>
  <c r="J388" i="1"/>
  <c r="J396" i="1"/>
  <c r="J400" i="1"/>
  <c r="J404" i="1"/>
  <c r="J408" i="1"/>
  <c r="J412" i="1"/>
  <c r="J416" i="1"/>
  <c r="J420" i="1"/>
  <c r="J424" i="1"/>
  <c r="J428" i="1"/>
  <c r="J432" i="1"/>
  <c r="J436" i="1"/>
  <c r="J440" i="1"/>
  <c r="J444" i="1"/>
  <c r="J448" i="1"/>
  <c r="J452" i="1"/>
  <c r="J456" i="1"/>
  <c r="J460" i="1"/>
  <c r="J464" i="1"/>
  <c r="J468" i="1"/>
  <c r="J472" i="1"/>
  <c r="J476" i="1"/>
  <c r="J480" i="1"/>
  <c r="J484" i="1"/>
  <c r="J488" i="1"/>
  <c r="J492" i="1"/>
  <c r="J496" i="1"/>
  <c r="J500" i="1"/>
  <c r="J508" i="1"/>
  <c r="J512" i="1"/>
  <c r="J516" i="1"/>
  <c r="J520" i="1"/>
  <c r="I33" i="1"/>
  <c r="I35" i="1"/>
  <c r="I37" i="1"/>
  <c r="I39" i="1"/>
  <c r="I41" i="1"/>
  <c r="I43" i="1"/>
  <c r="I45" i="1"/>
  <c r="I47" i="1"/>
  <c r="I49" i="1"/>
  <c r="I51" i="1"/>
  <c r="I53" i="1"/>
  <c r="I55" i="1"/>
  <c r="I61" i="1"/>
  <c r="I65" i="1"/>
  <c r="I67" i="1"/>
  <c r="I73" i="1"/>
  <c r="I75" i="1"/>
  <c r="I77" i="1"/>
  <c r="I79" i="1"/>
  <c r="I83" i="1"/>
  <c r="I85" i="1"/>
  <c r="I87" i="1"/>
  <c r="I89" i="1"/>
  <c r="I91" i="1"/>
  <c r="I93" i="1"/>
  <c r="I95" i="1"/>
  <c r="I97" i="1"/>
  <c r="I99" i="1"/>
  <c r="I101" i="1"/>
  <c r="I105" i="1"/>
  <c r="I107" i="1"/>
  <c r="I111" i="1"/>
  <c r="I115" i="1"/>
  <c r="I117" i="1"/>
  <c r="I119" i="1"/>
  <c r="I121" i="1"/>
  <c r="I123" i="1"/>
  <c r="I125" i="1"/>
  <c r="I127" i="1"/>
  <c r="I129" i="1"/>
  <c r="I133" i="1"/>
  <c r="I135" i="1"/>
  <c r="I137" i="1"/>
  <c r="I139" i="1"/>
  <c r="I141" i="1"/>
  <c r="I143" i="1"/>
  <c r="I145" i="1"/>
  <c r="I147" i="1"/>
  <c r="I149" i="1"/>
  <c r="I151" i="1"/>
  <c r="I153" i="1"/>
  <c r="I155" i="1"/>
  <c r="I157" i="1"/>
  <c r="I159" i="1"/>
  <c r="I161" i="1"/>
  <c r="I163" i="1"/>
  <c r="I165" i="1"/>
  <c r="I167" i="1"/>
  <c r="I169" i="1"/>
  <c r="I171" i="1"/>
  <c r="I173" i="1"/>
  <c r="I175" i="1"/>
  <c r="I177" i="1"/>
  <c r="I179" i="1"/>
  <c r="I181" i="1"/>
  <c r="I183" i="1"/>
  <c r="I185" i="1"/>
  <c r="I187" i="1"/>
  <c r="I189" i="1"/>
  <c r="I191" i="1"/>
  <c r="I193" i="1"/>
  <c r="I195" i="1"/>
  <c r="I197" i="1"/>
  <c r="I199" i="1"/>
  <c r="I201" i="1"/>
  <c r="I203" i="1"/>
  <c r="I205" i="1"/>
  <c r="I207" i="1"/>
  <c r="I209" i="1"/>
  <c r="I211" i="1"/>
  <c r="I213" i="1"/>
  <c r="I215" i="1"/>
  <c r="I217" i="1"/>
  <c r="I219" i="1"/>
  <c r="I221" i="1"/>
  <c r="I223" i="1"/>
  <c r="I225" i="1"/>
  <c r="I227" i="1"/>
  <c r="I229" i="1"/>
  <c r="I231" i="1"/>
  <c r="I233" i="1"/>
  <c r="I235" i="1"/>
  <c r="I237" i="1"/>
  <c r="I239" i="1"/>
  <c r="I241" i="1"/>
  <c r="I243" i="1"/>
  <c r="I245" i="1"/>
  <c r="I247" i="1"/>
  <c r="I249" i="1"/>
  <c r="I251" i="1"/>
  <c r="I253" i="1"/>
  <c r="I255" i="1"/>
  <c r="I257" i="1"/>
  <c r="I259" i="1"/>
  <c r="I261" i="1"/>
  <c r="I263" i="1"/>
  <c r="I265" i="1"/>
  <c r="I267" i="1"/>
  <c r="I269" i="1"/>
  <c r="I271" i="1"/>
  <c r="I273" i="1"/>
  <c r="I275" i="1"/>
  <c r="I277" i="1"/>
  <c r="I279" i="1"/>
  <c r="I281" i="1"/>
  <c r="I283" i="1"/>
  <c r="I285" i="1"/>
  <c r="I287" i="1"/>
  <c r="I289" i="1"/>
  <c r="I291" i="1"/>
  <c r="I293" i="1"/>
  <c r="I295" i="1"/>
  <c r="I297" i="1"/>
  <c r="I303" i="1"/>
  <c r="I305" i="1"/>
  <c r="I307" i="1"/>
  <c r="I309" i="1"/>
  <c r="I311" i="1"/>
  <c r="I313" i="1"/>
  <c r="I315" i="1"/>
  <c r="I316" i="1"/>
  <c r="I317" i="1"/>
  <c r="I319" i="1"/>
  <c r="I321" i="1"/>
  <c r="I323" i="1"/>
  <c r="I324" i="1"/>
  <c r="I325" i="1"/>
  <c r="I327" i="1"/>
  <c r="I329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3" i="1"/>
  <c r="I394" i="1"/>
  <c r="I395" i="1"/>
  <c r="I396" i="1"/>
  <c r="I397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3" i="1"/>
  <c r="H394" i="1"/>
  <c r="H395" i="1"/>
  <c r="H396" i="1"/>
  <c r="H397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7" i="1"/>
  <c r="H508" i="1"/>
  <c r="H510" i="1"/>
  <c r="H512" i="1"/>
  <c r="H513" i="1"/>
  <c r="H514" i="1"/>
  <c r="H515" i="1"/>
  <c r="H516" i="1"/>
  <c r="H517" i="1"/>
  <c r="H518" i="1"/>
  <c r="H519" i="1"/>
  <c r="H520" i="1"/>
  <c r="T2" i="1"/>
  <c r="S520" i="1" l="1"/>
  <c r="R520" i="1" s="1"/>
  <c r="Q520" i="1" s="1"/>
  <c r="S516" i="1"/>
  <c r="R516" i="1" s="1"/>
  <c r="Q516" i="1" s="1"/>
  <c r="S512" i="1"/>
  <c r="R512" i="1" s="1"/>
  <c r="Q512" i="1" s="1"/>
  <c r="S508" i="1"/>
  <c r="R508" i="1" s="1"/>
  <c r="Q508" i="1" s="1"/>
  <c r="S500" i="1"/>
  <c r="R500" i="1" s="1"/>
  <c r="Q500" i="1" s="1"/>
  <c r="S496" i="1"/>
  <c r="R496" i="1" s="1"/>
  <c r="Q496" i="1" s="1"/>
  <c r="S492" i="1"/>
  <c r="R492" i="1" s="1"/>
  <c r="Q492" i="1" s="1"/>
  <c r="S488" i="1"/>
  <c r="R488" i="1" s="1"/>
  <c r="Q488" i="1" s="1"/>
  <c r="S484" i="1"/>
  <c r="R484" i="1" s="1"/>
  <c r="Q484" i="1" s="1"/>
  <c r="S480" i="1"/>
  <c r="R480" i="1" s="1"/>
  <c r="Q480" i="1" s="1"/>
  <c r="S476" i="1"/>
  <c r="R476" i="1" s="1"/>
  <c r="Q476" i="1" s="1"/>
  <c r="S472" i="1"/>
  <c r="R472" i="1" s="1"/>
  <c r="Q472" i="1" s="1"/>
  <c r="S468" i="1"/>
  <c r="R468" i="1" s="1"/>
  <c r="Q468" i="1" s="1"/>
  <c r="S464" i="1"/>
  <c r="R464" i="1" s="1"/>
  <c r="Q464" i="1" s="1"/>
  <c r="S460" i="1"/>
  <c r="R460" i="1" s="1"/>
  <c r="Q460" i="1" s="1"/>
  <c r="S456" i="1"/>
  <c r="R456" i="1" s="1"/>
  <c r="Q456" i="1" s="1"/>
  <c r="S452" i="1"/>
  <c r="R452" i="1" s="1"/>
  <c r="Q452" i="1" s="1"/>
  <c r="S448" i="1"/>
  <c r="R448" i="1" s="1"/>
  <c r="Q448" i="1" s="1"/>
  <c r="S444" i="1"/>
  <c r="R444" i="1" s="1"/>
  <c r="Q444" i="1" s="1"/>
  <c r="S440" i="1"/>
  <c r="R440" i="1" s="1"/>
  <c r="Q440" i="1" s="1"/>
  <c r="S436" i="1"/>
  <c r="R436" i="1" s="1"/>
  <c r="Q436" i="1" s="1"/>
  <c r="S432" i="1"/>
  <c r="R432" i="1" s="1"/>
  <c r="Q432" i="1" s="1"/>
  <c r="S428" i="1"/>
  <c r="R428" i="1" s="1"/>
  <c r="Q428" i="1" s="1"/>
  <c r="S424" i="1"/>
  <c r="R424" i="1" s="1"/>
  <c r="Q424" i="1" s="1"/>
  <c r="S420" i="1"/>
  <c r="R420" i="1" s="1"/>
  <c r="Q420" i="1" s="1"/>
  <c r="S416" i="1"/>
  <c r="R416" i="1" s="1"/>
  <c r="Q416" i="1" s="1"/>
  <c r="S412" i="1"/>
  <c r="R412" i="1" s="1"/>
  <c r="Q412" i="1" s="1"/>
  <c r="S408" i="1"/>
  <c r="R408" i="1" s="1"/>
  <c r="Q408" i="1" s="1"/>
  <c r="S404" i="1"/>
  <c r="R404" i="1" s="1"/>
  <c r="Q404" i="1" s="1"/>
  <c r="S400" i="1"/>
  <c r="R400" i="1" s="1"/>
  <c r="Q400" i="1" s="1"/>
  <c r="S396" i="1"/>
  <c r="R396" i="1" s="1"/>
  <c r="Q396" i="1" s="1"/>
  <c r="S388" i="1"/>
  <c r="R388" i="1" s="1"/>
  <c r="Q388" i="1" s="1"/>
  <c r="S384" i="1"/>
  <c r="R384" i="1" s="1"/>
  <c r="Q384" i="1" s="1"/>
  <c r="S380" i="1"/>
  <c r="R380" i="1" s="1"/>
  <c r="Q380" i="1" s="1"/>
  <c r="S376" i="1"/>
  <c r="R376" i="1" s="1"/>
  <c r="Q376" i="1" s="1"/>
  <c r="S372" i="1"/>
  <c r="R372" i="1" s="1"/>
  <c r="Q372" i="1" s="1"/>
  <c r="S368" i="1"/>
  <c r="R368" i="1" s="1"/>
  <c r="Q368" i="1" s="1"/>
  <c r="S364" i="1"/>
  <c r="R364" i="1" s="1"/>
  <c r="Q364" i="1" s="1"/>
  <c r="S360" i="1"/>
  <c r="R360" i="1" s="1"/>
  <c r="Q360" i="1" s="1"/>
  <c r="S356" i="1"/>
  <c r="R356" i="1" s="1"/>
  <c r="Q356" i="1" s="1"/>
  <c r="S352" i="1"/>
  <c r="R352" i="1" s="1"/>
  <c r="Q352" i="1" s="1"/>
  <c r="S348" i="1"/>
  <c r="R348" i="1" s="1"/>
  <c r="Q348" i="1" s="1"/>
  <c r="S344" i="1"/>
  <c r="R344" i="1" s="1"/>
  <c r="Q344" i="1" s="1"/>
  <c r="S340" i="1"/>
  <c r="R340" i="1" s="1"/>
  <c r="Q340" i="1" s="1"/>
  <c r="S336" i="1"/>
  <c r="R336" i="1" s="1"/>
  <c r="Q336" i="1" s="1"/>
  <c r="S332" i="1"/>
  <c r="R332" i="1" s="1"/>
  <c r="Q332" i="1" s="1"/>
  <c r="S328" i="1"/>
  <c r="R328" i="1" s="1"/>
  <c r="Q328" i="1" s="1"/>
  <c r="S324" i="1"/>
  <c r="R324" i="1" s="1"/>
  <c r="Q324" i="1" s="1"/>
  <c r="S320" i="1"/>
  <c r="R320" i="1" s="1"/>
  <c r="Q320" i="1" s="1"/>
  <c r="S316" i="1"/>
  <c r="R316" i="1" s="1"/>
  <c r="Q316" i="1" s="1"/>
  <c r="S312" i="1"/>
  <c r="R312" i="1" s="1"/>
  <c r="Q312" i="1" s="1"/>
  <c r="S308" i="1"/>
  <c r="R308" i="1" s="1"/>
  <c r="Q308" i="1" s="1"/>
  <c r="S304" i="1"/>
  <c r="R304" i="1" s="1"/>
  <c r="Q304" i="1" s="1"/>
  <c r="S296" i="1"/>
  <c r="R296" i="1" s="1"/>
  <c r="Q296" i="1" s="1"/>
  <c r="S292" i="1"/>
  <c r="R292" i="1" s="1"/>
  <c r="Q292" i="1" s="1"/>
  <c r="S288" i="1"/>
  <c r="R288" i="1" s="1"/>
  <c r="Q288" i="1" s="1"/>
  <c r="S284" i="1"/>
  <c r="R284" i="1" s="1"/>
  <c r="Q284" i="1" s="1"/>
  <c r="S280" i="1"/>
  <c r="R280" i="1" s="1"/>
  <c r="Q280" i="1" s="1"/>
  <c r="S276" i="1"/>
  <c r="R276" i="1" s="1"/>
  <c r="Q276" i="1" s="1"/>
  <c r="S272" i="1"/>
  <c r="R272" i="1" s="1"/>
  <c r="Q272" i="1" s="1"/>
  <c r="S268" i="1"/>
  <c r="R268" i="1" s="1"/>
  <c r="Q268" i="1" s="1"/>
  <c r="S264" i="1"/>
  <c r="R264" i="1" s="1"/>
  <c r="Q264" i="1" s="1"/>
  <c r="S260" i="1"/>
  <c r="R260" i="1" s="1"/>
  <c r="Q260" i="1" s="1"/>
  <c r="S256" i="1"/>
  <c r="R256" i="1" s="1"/>
  <c r="Q256" i="1" s="1"/>
  <c r="S252" i="1"/>
  <c r="R252" i="1" s="1"/>
  <c r="Q252" i="1" s="1"/>
  <c r="S248" i="1"/>
  <c r="R248" i="1" s="1"/>
  <c r="Q248" i="1" s="1"/>
  <c r="S244" i="1"/>
  <c r="R244" i="1" s="1"/>
  <c r="Q244" i="1" s="1"/>
  <c r="S240" i="1"/>
  <c r="R240" i="1" s="1"/>
  <c r="Q240" i="1" s="1"/>
  <c r="S236" i="1"/>
  <c r="R236" i="1" s="1"/>
  <c r="Q236" i="1" s="1"/>
  <c r="S232" i="1"/>
  <c r="R232" i="1" s="1"/>
  <c r="Q232" i="1" s="1"/>
  <c r="S228" i="1"/>
  <c r="R228" i="1" s="1"/>
  <c r="Q228" i="1" s="1"/>
  <c r="S224" i="1"/>
  <c r="R224" i="1" s="1"/>
  <c r="Q224" i="1" s="1"/>
  <c r="S220" i="1"/>
  <c r="R220" i="1" s="1"/>
  <c r="Q220" i="1" s="1"/>
  <c r="S216" i="1"/>
  <c r="R216" i="1" s="1"/>
  <c r="Q216" i="1" s="1"/>
  <c r="S212" i="1"/>
  <c r="R212" i="1" s="1"/>
  <c r="Q212" i="1" s="1"/>
  <c r="S208" i="1"/>
  <c r="R208" i="1" s="1"/>
  <c r="Q208" i="1" s="1"/>
  <c r="S204" i="1"/>
  <c r="R204" i="1" s="1"/>
  <c r="Q204" i="1" s="1"/>
  <c r="S200" i="1"/>
  <c r="R200" i="1" s="1"/>
  <c r="Q200" i="1" s="1"/>
  <c r="S196" i="1"/>
  <c r="R196" i="1" s="1"/>
  <c r="Q196" i="1" s="1"/>
  <c r="S192" i="1"/>
  <c r="R192" i="1" s="1"/>
  <c r="Q192" i="1" s="1"/>
  <c r="S519" i="1"/>
  <c r="R519" i="1" s="1"/>
  <c r="Q519" i="1" s="1"/>
  <c r="S515" i="1"/>
  <c r="R515" i="1" s="1"/>
  <c r="Q515" i="1" s="1"/>
  <c r="S507" i="1"/>
  <c r="R507" i="1" s="1"/>
  <c r="Q507" i="1" s="1"/>
  <c r="S499" i="1"/>
  <c r="R499" i="1" s="1"/>
  <c r="Q499" i="1" s="1"/>
  <c r="S495" i="1"/>
  <c r="R495" i="1" s="1"/>
  <c r="Q495" i="1" s="1"/>
  <c r="S491" i="1"/>
  <c r="R491" i="1" s="1"/>
  <c r="Q491" i="1" s="1"/>
  <c r="S487" i="1"/>
  <c r="R487" i="1" s="1"/>
  <c r="Q487" i="1" s="1"/>
  <c r="S483" i="1"/>
  <c r="R483" i="1" s="1"/>
  <c r="Q483" i="1" s="1"/>
  <c r="S479" i="1"/>
  <c r="R479" i="1" s="1"/>
  <c r="Q479" i="1" s="1"/>
  <c r="S475" i="1"/>
  <c r="R475" i="1" s="1"/>
  <c r="Q475" i="1" s="1"/>
  <c r="S471" i="1"/>
  <c r="R471" i="1" s="1"/>
  <c r="Q471" i="1" s="1"/>
  <c r="S467" i="1"/>
  <c r="R467" i="1" s="1"/>
  <c r="Q467" i="1" s="1"/>
  <c r="S463" i="1"/>
  <c r="R463" i="1" s="1"/>
  <c r="Q463" i="1" s="1"/>
  <c r="S459" i="1"/>
  <c r="R459" i="1" s="1"/>
  <c r="Q459" i="1" s="1"/>
  <c r="S455" i="1"/>
  <c r="R455" i="1" s="1"/>
  <c r="Q455" i="1" s="1"/>
  <c r="S451" i="1"/>
  <c r="R451" i="1" s="1"/>
  <c r="Q451" i="1" s="1"/>
  <c r="S447" i="1"/>
  <c r="R447" i="1" s="1"/>
  <c r="Q447" i="1" s="1"/>
  <c r="S443" i="1"/>
  <c r="R443" i="1" s="1"/>
  <c r="Q443" i="1" s="1"/>
  <c r="S439" i="1"/>
  <c r="R439" i="1" s="1"/>
  <c r="Q439" i="1" s="1"/>
  <c r="S435" i="1"/>
  <c r="R435" i="1" s="1"/>
  <c r="Q435" i="1" s="1"/>
  <c r="S431" i="1"/>
  <c r="R431" i="1" s="1"/>
  <c r="Q431" i="1" s="1"/>
  <c r="S427" i="1"/>
  <c r="R427" i="1" s="1"/>
  <c r="Q427" i="1" s="1"/>
  <c r="S423" i="1"/>
  <c r="R423" i="1" s="1"/>
  <c r="Q423" i="1" s="1"/>
  <c r="S419" i="1"/>
  <c r="R419" i="1" s="1"/>
  <c r="Q419" i="1" s="1"/>
  <c r="S415" i="1"/>
  <c r="R415" i="1" s="1"/>
  <c r="Q415" i="1" s="1"/>
  <c r="S411" i="1"/>
  <c r="R411" i="1" s="1"/>
  <c r="Q411" i="1" s="1"/>
  <c r="S407" i="1"/>
  <c r="R407" i="1" s="1"/>
  <c r="Q407" i="1" s="1"/>
  <c r="S403" i="1"/>
  <c r="R403" i="1" s="1"/>
  <c r="Q403" i="1" s="1"/>
  <c r="S399" i="1"/>
  <c r="R399" i="1" s="1"/>
  <c r="Q399" i="1" s="1"/>
  <c r="S395" i="1"/>
  <c r="R395" i="1" s="1"/>
  <c r="Q395" i="1" s="1"/>
  <c r="S387" i="1"/>
  <c r="R387" i="1" s="1"/>
  <c r="Q387" i="1" s="1"/>
  <c r="S383" i="1"/>
  <c r="R383" i="1" s="1"/>
  <c r="Q383" i="1" s="1"/>
  <c r="S379" i="1"/>
  <c r="R379" i="1" s="1"/>
  <c r="Q379" i="1" s="1"/>
  <c r="S375" i="1"/>
  <c r="R375" i="1" s="1"/>
  <c r="Q375" i="1" s="1"/>
  <c r="S371" i="1"/>
  <c r="R371" i="1" s="1"/>
  <c r="Q371" i="1" s="1"/>
  <c r="S367" i="1"/>
  <c r="R367" i="1" s="1"/>
  <c r="Q367" i="1" s="1"/>
  <c r="S363" i="1"/>
  <c r="R363" i="1" s="1"/>
  <c r="Q363" i="1" s="1"/>
  <c r="S359" i="1"/>
  <c r="R359" i="1" s="1"/>
  <c r="Q359" i="1" s="1"/>
  <c r="S355" i="1"/>
  <c r="R355" i="1" s="1"/>
  <c r="Q355" i="1" s="1"/>
  <c r="S351" i="1"/>
  <c r="R351" i="1" s="1"/>
  <c r="Q351" i="1" s="1"/>
  <c r="S347" i="1"/>
  <c r="R347" i="1" s="1"/>
  <c r="Q347" i="1" s="1"/>
  <c r="S343" i="1"/>
  <c r="R343" i="1" s="1"/>
  <c r="Q343" i="1" s="1"/>
  <c r="S339" i="1"/>
  <c r="R339" i="1" s="1"/>
  <c r="Q339" i="1" s="1"/>
  <c r="S335" i="1"/>
  <c r="R335" i="1" s="1"/>
  <c r="Q335" i="1" s="1"/>
  <c r="S331" i="1"/>
  <c r="R331" i="1" s="1"/>
  <c r="Q331" i="1" s="1"/>
  <c r="S327" i="1"/>
  <c r="R327" i="1" s="1"/>
  <c r="Q327" i="1" s="1"/>
  <c r="S323" i="1"/>
  <c r="R323" i="1" s="1"/>
  <c r="Q323" i="1" s="1"/>
  <c r="S319" i="1"/>
  <c r="R319" i="1" s="1"/>
  <c r="Q319" i="1" s="1"/>
  <c r="S315" i="1"/>
  <c r="R315" i="1" s="1"/>
  <c r="Q315" i="1" s="1"/>
  <c r="S311" i="1"/>
  <c r="R311" i="1" s="1"/>
  <c r="Q311" i="1" s="1"/>
  <c r="S307" i="1"/>
  <c r="R307" i="1" s="1"/>
  <c r="Q307" i="1" s="1"/>
  <c r="S303" i="1"/>
  <c r="R303" i="1" s="1"/>
  <c r="Q303" i="1" s="1"/>
  <c r="S299" i="1"/>
  <c r="R299" i="1" s="1"/>
  <c r="Q299" i="1" s="1"/>
  <c r="S295" i="1"/>
  <c r="R295" i="1" s="1"/>
  <c r="Q295" i="1" s="1"/>
  <c r="S291" i="1"/>
  <c r="R291" i="1" s="1"/>
  <c r="Q291" i="1" s="1"/>
  <c r="S287" i="1"/>
  <c r="R287" i="1" s="1"/>
  <c r="Q287" i="1" s="1"/>
  <c r="S283" i="1"/>
  <c r="R283" i="1" s="1"/>
  <c r="Q283" i="1" s="1"/>
  <c r="S279" i="1"/>
  <c r="R279" i="1" s="1"/>
  <c r="Q279" i="1" s="1"/>
  <c r="S275" i="1"/>
  <c r="R275" i="1" s="1"/>
  <c r="Q275" i="1" s="1"/>
  <c r="S271" i="1"/>
  <c r="R271" i="1" s="1"/>
  <c r="Q271" i="1" s="1"/>
  <c r="S267" i="1"/>
  <c r="R267" i="1" s="1"/>
  <c r="Q267" i="1" s="1"/>
  <c r="S263" i="1"/>
  <c r="R263" i="1" s="1"/>
  <c r="Q263" i="1" s="1"/>
  <c r="S259" i="1"/>
  <c r="R259" i="1" s="1"/>
  <c r="Q259" i="1" s="1"/>
  <c r="S255" i="1"/>
  <c r="R255" i="1" s="1"/>
  <c r="Q255" i="1" s="1"/>
  <c r="S251" i="1"/>
  <c r="R251" i="1" s="1"/>
  <c r="Q251" i="1" s="1"/>
  <c r="S247" i="1"/>
  <c r="R247" i="1" s="1"/>
  <c r="Q247" i="1" s="1"/>
  <c r="S243" i="1"/>
  <c r="R243" i="1" s="1"/>
  <c r="Q243" i="1" s="1"/>
  <c r="S239" i="1"/>
  <c r="R239" i="1" s="1"/>
  <c r="Q239" i="1" s="1"/>
  <c r="S235" i="1"/>
  <c r="R235" i="1" s="1"/>
  <c r="Q235" i="1" s="1"/>
  <c r="S231" i="1"/>
  <c r="R231" i="1" s="1"/>
  <c r="Q231" i="1" s="1"/>
  <c r="S227" i="1"/>
  <c r="R227" i="1" s="1"/>
  <c r="Q227" i="1" s="1"/>
  <c r="S223" i="1"/>
  <c r="R223" i="1" s="1"/>
  <c r="Q223" i="1" s="1"/>
  <c r="S219" i="1"/>
  <c r="R219" i="1" s="1"/>
  <c r="Q219" i="1" s="1"/>
  <c r="S215" i="1"/>
  <c r="R215" i="1" s="1"/>
  <c r="Q215" i="1" s="1"/>
  <c r="S211" i="1"/>
  <c r="R211" i="1" s="1"/>
  <c r="Q211" i="1" s="1"/>
  <c r="S207" i="1"/>
  <c r="R207" i="1" s="1"/>
  <c r="Q207" i="1" s="1"/>
  <c r="S203" i="1"/>
  <c r="R203" i="1" s="1"/>
  <c r="Q203" i="1" s="1"/>
  <c r="S199" i="1"/>
  <c r="R199" i="1" s="1"/>
  <c r="Q199" i="1" s="1"/>
  <c r="S195" i="1"/>
  <c r="R195" i="1" s="1"/>
  <c r="Q195" i="1" s="1"/>
  <c r="S518" i="1"/>
  <c r="R518" i="1" s="1"/>
  <c r="Q518" i="1" s="1"/>
  <c r="S514" i="1"/>
  <c r="R514" i="1" s="1"/>
  <c r="Q514" i="1" s="1"/>
  <c r="S510" i="1"/>
  <c r="R510" i="1" s="1"/>
  <c r="Q510" i="1" s="1"/>
  <c r="S502" i="1"/>
  <c r="R502" i="1" s="1"/>
  <c r="Q502" i="1" s="1"/>
  <c r="S498" i="1"/>
  <c r="R498" i="1" s="1"/>
  <c r="Q498" i="1" s="1"/>
  <c r="S494" i="1"/>
  <c r="R494" i="1" s="1"/>
  <c r="Q494" i="1" s="1"/>
  <c r="S490" i="1"/>
  <c r="R490" i="1" s="1"/>
  <c r="Q490" i="1" s="1"/>
  <c r="S486" i="1"/>
  <c r="R486" i="1" s="1"/>
  <c r="Q486" i="1" s="1"/>
  <c r="S482" i="1"/>
  <c r="R482" i="1" s="1"/>
  <c r="Q482" i="1" s="1"/>
  <c r="S478" i="1"/>
  <c r="R478" i="1" s="1"/>
  <c r="Q478" i="1" s="1"/>
  <c r="S474" i="1"/>
  <c r="R474" i="1" s="1"/>
  <c r="Q474" i="1" s="1"/>
  <c r="S470" i="1"/>
  <c r="R470" i="1" s="1"/>
  <c r="Q470" i="1" s="1"/>
  <c r="S466" i="1"/>
  <c r="R466" i="1" s="1"/>
  <c r="Q466" i="1" s="1"/>
  <c r="S462" i="1"/>
  <c r="R462" i="1" s="1"/>
  <c r="Q462" i="1" s="1"/>
  <c r="S458" i="1"/>
  <c r="R458" i="1" s="1"/>
  <c r="Q458" i="1" s="1"/>
  <c r="S454" i="1"/>
  <c r="R454" i="1" s="1"/>
  <c r="Q454" i="1" s="1"/>
  <c r="S450" i="1"/>
  <c r="R450" i="1" s="1"/>
  <c r="Q450" i="1" s="1"/>
  <c r="S446" i="1"/>
  <c r="R446" i="1" s="1"/>
  <c r="Q446" i="1" s="1"/>
  <c r="S442" i="1"/>
  <c r="R442" i="1" s="1"/>
  <c r="Q442" i="1" s="1"/>
  <c r="S438" i="1"/>
  <c r="R438" i="1" s="1"/>
  <c r="Q438" i="1" s="1"/>
  <c r="S434" i="1"/>
  <c r="R434" i="1" s="1"/>
  <c r="Q434" i="1" s="1"/>
  <c r="S430" i="1"/>
  <c r="R430" i="1" s="1"/>
  <c r="Q430" i="1" s="1"/>
  <c r="S426" i="1"/>
  <c r="R426" i="1" s="1"/>
  <c r="Q426" i="1" s="1"/>
  <c r="S422" i="1"/>
  <c r="R422" i="1" s="1"/>
  <c r="Q422" i="1" s="1"/>
  <c r="S418" i="1"/>
  <c r="R418" i="1" s="1"/>
  <c r="Q418" i="1" s="1"/>
  <c r="S414" i="1"/>
  <c r="R414" i="1" s="1"/>
  <c r="Q414" i="1" s="1"/>
  <c r="S410" i="1"/>
  <c r="R410" i="1" s="1"/>
  <c r="Q410" i="1" s="1"/>
  <c r="S406" i="1"/>
  <c r="R406" i="1" s="1"/>
  <c r="Q406" i="1" s="1"/>
  <c r="S402" i="1"/>
  <c r="R402" i="1" s="1"/>
  <c r="Q402" i="1" s="1"/>
  <c r="S394" i="1"/>
  <c r="R394" i="1" s="1"/>
  <c r="Q394" i="1" s="1"/>
  <c r="S390" i="1"/>
  <c r="R390" i="1" s="1"/>
  <c r="Q390" i="1" s="1"/>
  <c r="S386" i="1"/>
  <c r="R386" i="1" s="1"/>
  <c r="Q386" i="1" s="1"/>
  <c r="S382" i="1"/>
  <c r="R382" i="1" s="1"/>
  <c r="Q382" i="1" s="1"/>
  <c r="S378" i="1"/>
  <c r="R378" i="1" s="1"/>
  <c r="Q378" i="1" s="1"/>
  <c r="S374" i="1"/>
  <c r="R374" i="1" s="1"/>
  <c r="Q374" i="1" s="1"/>
  <c r="S370" i="1"/>
  <c r="R370" i="1" s="1"/>
  <c r="Q370" i="1" s="1"/>
  <c r="S366" i="1"/>
  <c r="R366" i="1" s="1"/>
  <c r="Q366" i="1" s="1"/>
  <c r="S362" i="1"/>
  <c r="R362" i="1" s="1"/>
  <c r="Q362" i="1" s="1"/>
  <c r="S358" i="1"/>
  <c r="R358" i="1" s="1"/>
  <c r="Q358" i="1" s="1"/>
  <c r="S354" i="1"/>
  <c r="R354" i="1" s="1"/>
  <c r="Q354" i="1" s="1"/>
  <c r="S350" i="1"/>
  <c r="R350" i="1" s="1"/>
  <c r="Q350" i="1" s="1"/>
  <c r="S346" i="1"/>
  <c r="R346" i="1" s="1"/>
  <c r="Q346" i="1" s="1"/>
  <c r="S342" i="1"/>
  <c r="R342" i="1" s="1"/>
  <c r="Q342" i="1" s="1"/>
  <c r="S338" i="1"/>
  <c r="R338" i="1" s="1"/>
  <c r="Q338" i="1" s="1"/>
  <c r="S334" i="1"/>
  <c r="R334" i="1" s="1"/>
  <c r="Q334" i="1" s="1"/>
  <c r="S330" i="1"/>
  <c r="R330" i="1" s="1"/>
  <c r="Q330" i="1" s="1"/>
  <c r="S326" i="1"/>
  <c r="R326" i="1" s="1"/>
  <c r="Q326" i="1" s="1"/>
  <c r="S322" i="1"/>
  <c r="R322" i="1" s="1"/>
  <c r="Q322" i="1" s="1"/>
  <c r="S318" i="1"/>
  <c r="R318" i="1" s="1"/>
  <c r="Q318" i="1" s="1"/>
  <c r="S314" i="1"/>
  <c r="R314" i="1" s="1"/>
  <c r="Q314" i="1" s="1"/>
  <c r="S310" i="1"/>
  <c r="R310" i="1" s="1"/>
  <c r="Q310" i="1" s="1"/>
  <c r="S306" i="1"/>
  <c r="R306" i="1" s="1"/>
  <c r="Q306" i="1" s="1"/>
  <c r="S302" i="1"/>
  <c r="R302" i="1" s="1"/>
  <c r="Q302" i="1" s="1"/>
  <c r="S298" i="1"/>
  <c r="R298" i="1" s="1"/>
  <c r="Q298" i="1" s="1"/>
  <c r="S294" i="1"/>
  <c r="R294" i="1" s="1"/>
  <c r="Q294" i="1" s="1"/>
  <c r="S290" i="1"/>
  <c r="R290" i="1" s="1"/>
  <c r="Q290" i="1" s="1"/>
  <c r="S286" i="1"/>
  <c r="R286" i="1" s="1"/>
  <c r="Q286" i="1" s="1"/>
  <c r="S282" i="1"/>
  <c r="R282" i="1" s="1"/>
  <c r="Q282" i="1" s="1"/>
  <c r="S278" i="1"/>
  <c r="R278" i="1" s="1"/>
  <c r="Q278" i="1" s="1"/>
  <c r="S274" i="1"/>
  <c r="R274" i="1" s="1"/>
  <c r="Q274" i="1" s="1"/>
  <c r="S270" i="1"/>
  <c r="R270" i="1" s="1"/>
  <c r="Q270" i="1" s="1"/>
  <c r="S266" i="1"/>
  <c r="R266" i="1" s="1"/>
  <c r="Q266" i="1" s="1"/>
  <c r="S262" i="1"/>
  <c r="R262" i="1" s="1"/>
  <c r="Q262" i="1" s="1"/>
  <c r="S258" i="1"/>
  <c r="R258" i="1" s="1"/>
  <c r="Q258" i="1" s="1"/>
  <c r="S254" i="1"/>
  <c r="R254" i="1" s="1"/>
  <c r="Q254" i="1" s="1"/>
  <c r="S250" i="1"/>
  <c r="R250" i="1" s="1"/>
  <c r="Q250" i="1" s="1"/>
  <c r="S246" i="1"/>
  <c r="R246" i="1" s="1"/>
  <c r="Q246" i="1" s="1"/>
  <c r="S242" i="1"/>
  <c r="R242" i="1" s="1"/>
  <c r="Q242" i="1" s="1"/>
  <c r="S238" i="1"/>
  <c r="R238" i="1" s="1"/>
  <c r="Q238" i="1" s="1"/>
  <c r="S234" i="1"/>
  <c r="R234" i="1" s="1"/>
  <c r="Q234" i="1" s="1"/>
  <c r="S230" i="1"/>
  <c r="R230" i="1" s="1"/>
  <c r="Q230" i="1" s="1"/>
  <c r="S226" i="1"/>
  <c r="R226" i="1" s="1"/>
  <c r="Q226" i="1" s="1"/>
  <c r="S222" i="1"/>
  <c r="R222" i="1" s="1"/>
  <c r="Q222" i="1" s="1"/>
  <c r="S218" i="1"/>
  <c r="R218" i="1" s="1"/>
  <c r="Q218" i="1" s="1"/>
  <c r="S214" i="1"/>
  <c r="R214" i="1" s="1"/>
  <c r="Q214" i="1" s="1"/>
  <c r="S210" i="1"/>
  <c r="R210" i="1" s="1"/>
  <c r="Q210" i="1" s="1"/>
  <c r="S206" i="1"/>
  <c r="R206" i="1" s="1"/>
  <c r="Q206" i="1" s="1"/>
  <c r="S202" i="1"/>
  <c r="R202" i="1" s="1"/>
  <c r="Q202" i="1" s="1"/>
  <c r="S198" i="1"/>
  <c r="R198" i="1" s="1"/>
  <c r="Q198" i="1" s="1"/>
  <c r="S194" i="1"/>
  <c r="R194" i="1" s="1"/>
  <c r="Q194" i="1" s="1"/>
  <c r="S517" i="1"/>
  <c r="R517" i="1" s="1"/>
  <c r="Q517" i="1" s="1"/>
  <c r="S513" i="1"/>
  <c r="R513" i="1" s="1"/>
  <c r="Q513" i="1" s="1"/>
  <c r="S501" i="1"/>
  <c r="R501" i="1" s="1"/>
  <c r="Q501" i="1" s="1"/>
  <c r="S497" i="1"/>
  <c r="R497" i="1" s="1"/>
  <c r="Q497" i="1" s="1"/>
  <c r="S493" i="1"/>
  <c r="R493" i="1" s="1"/>
  <c r="Q493" i="1" s="1"/>
  <c r="S489" i="1"/>
  <c r="R489" i="1" s="1"/>
  <c r="Q489" i="1" s="1"/>
  <c r="S485" i="1"/>
  <c r="R485" i="1" s="1"/>
  <c r="Q485" i="1" s="1"/>
  <c r="S481" i="1"/>
  <c r="R481" i="1" s="1"/>
  <c r="Q481" i="1" s="1"/>
  <c r="S477" i="1"/>
  <c r="R477" i="1" s="1"/>
  <c r="Q477" i="1" s="1"/>
  <c r="S473" i="1"/>
  <c r="R473" i="1" s="1"/>
  <c r="Q473" i="1" s="1"/>
  <c r="S469" i="1"/>
  <c r="R469" i="1" s="1"/>
  <c r="Q469" i="1" s="1"/>
  <c r="S465" i="1"/>
  <c r="R465" i="1" s="1"/>
  <c r="Q465" i="1" s="1"/>
  <c r="S461" i="1"/>
  <c r="R461" i="1" s="1"/>
  <c r="Q461" i="1" s="1"/>
  <c r="S457" i="1"/>
  <c r="R457" i="1" s="1"/>
  <c r="Q457" i="1" s="1"/>
  <c r="S453" i="1"/>
  <c r="R453" i="1" s="1"/>
  <c r="Q453" i="1" s="1"/>
  <c r="S449" i="1"/>
  <c r="R449" i="1" s="1"/>
  <c r="Q449" i="1" s="1"/>
  <c r="S445" i="1"/>
  <c r="R445" i="1" s="1"/>
  <c r="Q445" i="1" s="1"/>
  <c r="S441" i="1"/>
  <c r="R441" i="1" s="1"/>
  <c r="Q441" i="1" s="1"/>
  <c r="S437" i="1"/>
  <c r="R437" i="1" s="1"/>
  <c r="Q437" i="1" s="1"/>
  <c r="S433" i="1"/>
  <c r="R433" i="1" s="1"/>
  <c r="Q433" i="1" s="1"/>
  <c r="S429" i="1"/>
  <c r="R429" i="1" s="1"/>
  <c r="Q429" i="1" s="1"/>
  <c r="S425" i="1"/>
  <c r="R425" i="1" s="1"/>
  <c r="Q425" i="1" s="1"/>
  <c r="S421" i="1"/>
  <c r="R421" i="1" s="1"/>
  <c r="Q421" i="1" s="1"/>
  <c r="S417" i="1"/>
  <c r="R417" i="1" s="1"/>
  <c r="Q417" i="1" s="1"/>
  <c r="S413" i="1"/>
  <c r="R413" i="1" s="1"/>
  <c r="Q413" i="1" s="1"/>
  <c r="S409" i="1"/>
  <c r="R409" i="1" s="1"/>
  <c r="Q409" i="1" s="1"/>
  <c r="S405" i="1"/>
  <c r="R405" i="1" s="1"/>
  <c r="Q405" i="1" s="1"/>
  <c r="S401" i="1"/>
  <c r="R401" i="1" s="1"/>
  <c r="Q401" i="1" s="1"/>
  <c r="S397" i="1"/>
  <c r="R397" i="1" s="1"/>
  <c r="Q397" i="1" s="1"/>
  <c r="S393" i="1"/>
  <c r="R393" i="1" s="1"/>
  <c r="Q393" i="1" s="1"/>
  <c r="S389" i="1"/>
  <c r="R389" i="1" s="1"/>
  <c r="Q389" i="1" s="1"/>
  <c r="S385" i="1"/>
  <c r="R385" i="1" s="1"/>
  <c r="Q385" i="1" s="1"/>
  <c r="S381" i="1"/>
  <c r="R381" i="1" s="1"/>
  <c r="Q381" i="1" s="1"/>
  <c r="S377" i="1"/>
  <c r="R377" i="1" s="1"/>
  <c r="Q377" i="1" s="1"/>
  <c r="S373" i="1"/>
  <c r="R373" i="1" s="1"/>
  <c r="Q373" i="1" s="1"/>
  <c r="S369" i="1"/>
  <c r="R369" i="1" s="1"/>
  <c r="Q369" i="1" s="1"/>
  <c r="S365" i="1"/>
  <c r="R365" i="1" s="1"/>
  <c r="Q365" i="1" s="1"/>
  <c r="S361" i="1"/>
  <c r="R361" i="1" s="1"/>
  <c r="Q361" i="1" s="1"/>
  <c r="S357" i="1"/>
  <c r="R357" i="1" s="1"/>
  <c r="Q357" i="1" s="1"/>
  <c r="S353" i="1"/>
  <c r="R353" i="1" s="1"/>
  <c r="Q353" i="1" s="1"/>
  <c r="S349" i="1"/>
  <c r="R349" i="1" s="1"/>
  <c r="Q349" i="1" s="1"/>
  <c r="S345" i="1"/>
  <c r="R345" i="1" s="1"/>
  <c r="Q345" i="1" s="1"/>
  <c r="S341" i="1"/>
  <c r="R341" i="1" s="1"/>
  <c r="Q341" i="1" s="1"/>
  <c r="S337" i="1"/>
  <c r="R337" i="1" s="1"/>
  <c r="Q337" i="1" s="1"/>
  <c r="S333" i="1"/>
  <c r="R333" i="1" s="1"/>
  <c r="Q333" i="1" s="1"/>
  <c r="S329" i="1"/>
  <c r="R329" i="1" s="1"/>
  <c r="Q329" i="1" s="1"/>
  <c r="S325" i="1"/>
  <c r="R325" i="1" s="1"/>
  <c r="Q325" i="1" s="1"/>
  <c r="S321" i="1"/>
  <c r="R321" i="1" s="1"/>
  <c r="Q321" i="1" s="1"/>
  <c r="S317" i="1"/>
  <c r="R317" i="1" s="1"/>
  <c r="Q317" i="1" s="1"/>
  <c r="S313" i="1"/>
  <c r="R313" i="1" s="1"/>
  <c r="Q313" i="1" s="1"/>
  <c r="S309" i="1"/>
  <c r="R309" i="1" s="1"/>
  <c r="Q309" i="1" s="1"/>
  <c r="S305" i="1"/>
  <c r="R305" i="1" s="1"/>
  <c r="Q305" i="1" s="1"/>
  <c r="S297" i="1"/>
  <c r="R297" i="1" s="1"/>
  <c r="Q297" i="1" s="1"/>
  <c r="S293" i="1"/>
  <c r="R293" i="1" s="1"/>
  <c r="Q293" i="1" s="1"/>
  <c r="S289" i="1"/>
  <c r="R289" i="1" s="1"/>
  <c r="Q289" i="1" s="1"/>
  <c r="S285" i="1"/>
  <c r="R285" i="1" s="1"/>
  <c r="Q285" i="1" s="1"/>
  <c r="S281" i="1"/>
  <c r="R281" i="1" s="1"/>
  <c r="Q281" i="1" s="1"/>
  <c r="S277" i="1"/>
  <c r="R277" i="1" s="1"/>
  <c r="Q277" i="1" s="1"/>
  <c r="S273" i="1"/>
  <c r="R273" i="1" s="1"/>
  <c r="Q273" i="1" s="1"/>
  <c r="S269" i="1"/>
  <c r="R269" i="1" s="1"/>
  <c r="Q269" i="1" s="1"/>
  <c r="S265" i="1"/>
  <c r="R265" i="1" s="1"/>
  <c r="Q265" i="1" s="1"/>
  <c r="S261" i="1"/>
  <c r="R261" i="1" s="1"/>
  <c r="Q261" i="1" s="1"/>
  <c r="S257" i="1"/>
  <c r="R257" i="1" s="1"/>
  <c r="Q257" i="1" s="1"/>
  <c r="S253" i="1"/>
  <c r="R253" i="1" s="1"/>
  <c r="Q253" i="1" s="1"/>
  <c r="S249" i="1"/>
  <c r="R249" i="1" s="1"/>
  <c r="Q249" i="1" s="1"/>
  <c r="S245" i="1"/>
  <c r="R245" i="1" s="1"/>
  <c r="Q245" i="1" s="1"/>
  <c r="S241" i="1"/>
  <c r="R241" i="1" s="1"/>
  <c r="Q241" i="1" s="1"/>
  <c r="S237" i="1"/>
  <c r="R237" i="1" s="1"/>
  <c r="Q237" i="1" s="1"/>
  <c r="S233" i="1"/>
  <c r="R233" i="1" s="1"/>
  <c r="Q233" i="1" s="1"/>
  <c r="S229" i="1"/>
  <c r="R229" i="1" s="1"/>
  <c r="Q229" i="1" s="1"/>
  <c r="S225" i="1"/>
  <c r="R225" i="1" s="1"/>
  <c r="Q225" i="1" s="1"/>
  <c r="S221" i="1"/>
  <c r="R221" i="1" s="1"/>
  <c r="Q221" i="1" s="1"/>
  <c r="S217" i="1"/>
  <c r="R217" i="1" s="1"/>
  <c r="Q217" i="1" s="1"/>
  <c r="S213" i="1"/>
  <c r="R213" i="1" s="1"/>
  <c r="Q213" i="1" s="1"/>
  <c r="S209" i="1"/>
  <c r="R209" i="1" s="1"/>
  <c r="Q209" i="1" s="1"/>
  <c r="S205" i="1"/>
  <c r="R205" i="1" s="1"/>
  <c r="Q205" i="1" s="1"/>
  <c r="S201" i="1"/>
  <c r="R201" i="1" s="1"/>
  <c r="Q201" i="1" s="1"/>
  <c r="S197" i="1"/>
  <c r="R197" i="1" s="1"/>
  <c r="Q197" i="1" s="1"/>
  <c r="S191" i="1"/>
  <c r="R191" i="1" s="1"/>
  <c r="Q191" i="1" s="1"/>
  <c r="S187" i="1"/>
  <c r="R187" i="1" s="1"/>
  <c r="Q187" i="1" s="1"/>
  <c r="S183" i="1"/>
  <c r="R183" i="1" s="1"/>
  <c r="Q183" i="1" s="1"/>
  <c r="S179" i="1"/>
  <c r="R179" i="1" s="1"/>
  <c r="Q179" i="1" s="1"/>
  <c r="S175" i="1"/>
  <c r="R175" i="1" s="1"/>
  <c r="Q175" i="1" s="1"/>
  <c r="S171" i="1"/>
  <c r="R171" i="1" s="1"/>
  <c r="Q171" i="1" s="1"/>
  <c r="S167" i="1"/>
  <c r="R167" i="1" s="1"/>
  <c r="Q167" i="1" s="1"/>
  <c r="S163" i="1"/>
  <c r="R163" i="1" s="1"/>
  <c r="Q163" i="1" s="1"/>
  <c r="S159" i="1"/>
  <c r="R159" i="1" s="1"/>
  <c r="Q159" i="1" s="1"/>
  <c r="S155" i="1"/>
  <c r="R155" i="1" s="1"/>
  <c r="Q155" i="1" s="1"/>
  <c r="S151" i="1"/>
  <c r="R151" i="1" s="1"/>
  <c r="Q151" i="1" s="1"/>
  <c r="S147" i="1"/>
  <c r="R147" i="1" s="1"/>
  <c r="Q147" i="1" s="1"/>
  <c r="S143" i="1"/>
  <c r="R143" i="1" s="1"/>
  <c r="Q143" i="1" s="1"/>
  <c r="S139" i="1"/>
  <c r="R139" i="1" s="1"/>
  <c r="Q139" i="1" s="1"/>
  <c r="S135" i="1"/>
  <c r="R135" i="1" s="1"/>
  <c r="Q135" i="1" s="1"/>
  <c r="S131" i="1"/>
  <c r="R131" i="1" s="1"/>
  <c r="Q131" i="1" s="1"/>
  <c r="S127" i="1"/>
  <c r="R127" i="1" s="1"/>
  <c r="Q127" i="1" s="1"/>
  <c r="S123" i="1"/>
  <c r="R123" i="1" s="1"/>
  <c r="Q123" i="1" s="1"/>
  <c r="S119" i="1"/>
  <c r="R119" i="1" s="1"/>
  <c r="Q119" i="1" s="1"/>
  <c r="S115" i="1"/>
  <c r="R115" i="1" s="1"/>
  <c r="Q115" i="1" s="1"/>
  <c r="S111" i="1"/>
  <c r="R111" i="1" s="1"/>
  <c r="Q111" i="1" s="1"/>
  <c r="S107" i="1"/>
  <c r="R107" i="1" s="1"/>
  <c r="Q107" i="1" s="1"/>
  <c r="S103" i="1"/>
  <c r="R103" i="1" s="1"/>
  <c r="Q103" i="1" s="1"/>
  <c r="S99" i="1"/>
  <c r="R99" i="1" s="1"/>
  <c r="Q99" i="1" s="1"/>
  <c r="S95" i="1"/>
  <c r="R95" i="1" s="1"/>
  <c r="Q95" i="1" s="1"/>
  <c r="S91" i="1"/>
  <c r="R91" i="1" s="1"/>
  <c r="Q91" i="1" s="1"/>
  <c r="S87" i="1"/>
  <c r="R87" i="1" s="1"/>
  <c r="Q87" i="1" s="1"/>
  <c r="S83" i="1"/>
  <c r="R83" i="1" s="1"/>
  <c r="Q83" i="1" s="1"/>
  <c r="S79" i="1"/>
  <c r="R79" i="1" s="1"/>
  <c r="Q79" i="1" s="1"/>
  <c r="S75" i="1"/>
  <c r="R75" i="1" s="1"/>
  <c r="Q75" i="1" s="1"/>
  <c r="S71" i="1"/>
  <c r="R71" i="1" s="1"/>
  <c r="Q71" i="1" s="1"/>
  <c r="S67" i="1"/>
  <c r="R67" i="1" s="1"/>
  <c r="Q67" i="1" s="1"/>
  <c r="S63" i="1"/>
  <c r="R63" i="1" s="1"/>
  <c r="Q63" i="1" s="1"/>
  <c r="S59" i="1"/>
  <c r="R59" i="1" s="1"/>
  <c r="Q59" i="1" s="1"/>
  <c r="S55" i="1"/>
  <c r="R55" i="1" s="1"/>
  <c r="Q55" i="1" s="1"/>
  <c r="S51" i="1"/>
  <c r="R51" i="1" s="1"/>
  <c r="Q51" i="1" s="1"/>
  <c r="S47" i="1"/>
  <c r="R47" i="1" s="1"/>
  <c r="Q47" i="1" s="1"/>
  <c r="S43" i="1"/>
  <c r="R43" i="1" s="1"/>
  <c r="Q43" i="1" s="1"/>
  <c r="S39" i="1"/>
  <c r="R39" i="1" s="1"/>
  <c r="Q39" i="1" s="1"/>
  <c r="S35" i="1"/>
  <c r="R35" i="1" s="1"/>
  <c r="Q35" i="1" s="1"/>
  <c r="S31" i="1"/>
  <c r="R31" i="1" s="1"/>
  <c r="Q31" i="1" s="1"/>
  <c r="S27" i="1"/>
  <c r="R27" i="1" s="1"/>
  <c r="Q27" i="1" s="1"/>
  <c r="S23" i="1"/>
  <c r="R23" i="1" s="1"/>
  <c r="Q23" i="1" s="1"/>
  <c r="S19" i="1"/>
  <c r="R19" i="1" s="1"/>
  <c r="Q19" i="1" s="1"/>
  <c r="S15" i="1"/>
  <c r="R15" i="1" s="1"/>
  <c r="Q15" i="1" s="1"/>
  <c r="S11" i="1"/>
  <c r="R11" i="1" s="1"/>
  <c r="Q11" i="1" s="1"/>
  <c r="S190" i="1"/>
  <c r="R190" i="1" s="1"/>
  <c r="Q190" i="1" s="1"/>
  <c r="S186" i="1"/>
  <c r="R186" i="1" s="1"/>
  <c r="Q186" i="1" s="1"/>
  <c r="S182" i="1"/>
  <c r="R182" i="1" s="1"/>
  <c r="Q182" i="1" s="1"/>
  <c r="S178" i="1"/>
  <c r="R178" i="1" s="1"/>
  <c r="Q178" i="1" s="1"/>
  <c r="S174" i="1"/>
  <c r="R174" i="1" s="1"/>
  <c r="Q174" i="1" s="1"/>
  <c r="S170" i="1"/>
  <c r="R170" i="1" s="1"/>
  <c r="Q170" i="1" s="1"/>
  <c r="S166" i="1"/>
  <c r="R166" i="1" s="1"/>
  <c r="Q166" i="1" s="1"/>
  <c r="S162" i="1"/>
  <c r="R162" i="1" s="1"/>
  <c r="Q162" i="1" s="1"/>
  <c r="S158" i="1"/>
  <c r="R158" i="1" s="1"/>
  <c r="Q158" i="1" s="1"/>
  <c r="S154" i="1"/>
  <c r="R154" i="1" s="1"/>
  <c r="Q154" i="1" s="1"/>
  <c r="S150" i="1"/>
  <c r="R150" i="1" s="1"/>
  <c r="Q150" i="1" s="1"/>
  <c r="S146" i="1"/>
  <c r="R146" i="1" s="1"/>
  <c r="Q146" i="1" s="1"/>
  <c r="S142" i="1"/>
  <c r="R142" i="1" s="1"/>
  <c r="Q142" i="1" s="1"/>
  <c r="S138" i="1"/>
  <c r="R138" i="1" s="1"/>
  <c r="Q138" i="1" s="1"/>
  <c r="S134" i="1"/>
  <c r="R134" i="1" s="1"/>
  <c r="Q134" i="1" s="1"/>
  <c r="S130" i="1"/>
  <c r="R130" i="1" s="1"/>
  <c r="Q130" i="1" s="1"/>
  <c r="S126" i="1"/>
  <c r="R126" i="1" s="1"/>
  <c r="Q126" i="1" s="1"/>
  <c r="S122" i="1"/>
  <c r="R122" i="1" s="1"/>
  <c r="Q122" i="1" s="1"/>
  <c r="S118" i="1"/>
  <c r="R118" i="1" s="1"/>
  <c r="Q118" i="1" s="1"/>
  <c r="S114" i="1"/>
  <c r="R114" i="1" s="1"/>
  <c r="Q114" i="1" s="1"/>
  <c r="S110" i="1"/>
  <c r="R110" i="1" s="1"/>
  <c r="Q110" i="1" s="1"/>
  <c r="S106" i="1"/>
  <c r="R106" i="1" s="1"/>
  <c r="Q106" i="1" s="1"/>
  <c r="S102" i="1"/>
  <c r="R102" i="1" s="1"/>
  <c r="Q102" i="1" s="1"/>
  <c r="S98" i="1"/>
  <c r="R98" i="1" s="1"/>
  <c r="Q98" i="1" s="1"/>
  <c r="S94" i="1"/>
  <c r="R94" i="1" s="1"/>
  <c r="Q94" i="1" s="1"/>
  <c r="S90" i="1"/>
  <c r="R90" i="1" s="1"/>
  <c r="Q90" i="1" s="1"/>
  <c r="S86" i="1"/>
  <c r="R86" i="1" s="1"/>
  <c r="Q86" i="1" s="1"/>
  <c r="S82" i="1"/>
  <c r="R82" i="1" s="1"/>
  <c r="Q82" i="1" s="1"/>
  <c r="S78" i="1"/>
  <c r="R78" i="1" s="1"/>
  <c r="Q78" i="1" s="1"/>
  <c r="S74" i="1"/>
  <c r="R74" i="1" s="1"/>
  <c r="Q74" i="1" s="1"/>
  <c r="S70" i="1"/>
  <c r="R70" i="1" s="1"/>
  <c r="Q70" i="1" s="1"/>
  <c r="S66" i="1"/>
  <c r="R66" i="1" s="1"/>
  <c r="Q66" i="1" s="1"/>
  <c r="S62" i="1"/>
  <c r="R62" i="1" s="1"/>
  <c r="Q62" i="1" s="1"/>
  <c r="S58" i="1"/>
  <c r="R58" i="1" s="1"/>
  <c r="Q58" i="1" s="1"/>
  <c r="S54" i="1"/>
  <c r="R54" i="1" s="1"/>
  <c r="Q54" i="1" s="1"/>
  <c r="S50" i="1"/>
  <c r="R50" i="1" s="1"/>
  <c r="Q50" i="1" s="1"/>
  <c r="S46" i="1"/>
  <c r="R46" i="1" s="1"/>
  <c r="Q46" i="1" s="1"/>
  <c r="S42" i="1"/>
  <c r="R42" i="1" s="1"/>
  <c r="Q42" i="1" s="1"/>
  <c r="S38" i="1"/>
  <c r="R38" i="1" s="1"/>
  <c r="Q38" i="1" s="1"/>
  <c r="S34" i="1"/>
  <c r="R34" i="1" s="1"/>
  <c r="Q34" i="1" s="1"/>
  <c r="S30" i="1"/>
  <c r="R30" i="1" s="1"/>
  <c r="Q30" i="1" s="1"/>
  <c r="S26" i="1"/>
  <c r="R26" i="1" s="1"/>
  <c r="Q26" i="1" s="1"/>
  <c r="S22" i="1"/>
  <c r="R22" i="1" s="1"/>
  <c r="Q22" i="1" s="1"/>
  <c r="S18" i="1"/>
  <c r="R18" i="1" s="1"/>
  <c r="Q18" i="1" s="1"/>
  <c r="S14" i="1"/>
  <c r="R14" i="1" s="1"/>
  <c r="Q14" i="1" s="1"/>
  <c r="S10" i="1"/>
  <c r="R10" i="1" s="1"/>
  <c r="Q10" i="1" s="1"/>
  <c r="S193" i="1"/>
  <c r="R193" i="1" s="1"/>
  <c r="Q193" i="1" s="1"/>
  <c r="S189" i="1"/>
  <c r="R189" i="1" s="1"/>
  <c r="Q189" i="1" s="1"/>
  <c r="S185" i="1"/>
  <c r="R185" i="1" s="1"/>
  <c r="Q185" i="1" s="1"/>
  <c r="S181" i="1"/>
  <c r="R181" i="1" s="1"/>
  <c r="Q181" i="1" s="1"/>
  <c r="S177" i="1"/>
  <c r="R177" i="1" s="1"/>
  <c r="Q177" i="1" s="1"/>
  <c r="S173" i="1"/>
  <c r="R173" i="1" s="1"/>
  <c r="Q173" i="1" s="1"/>
  <c r="S169" i="1"/>
  <c r="R169" i="1" s="1"/>
  <c r="Q169" i="1" s="1"/>
  <c r="S165" i="1"/>
  <c r="R165" i="1" s="1"/>
  <c r="Q165" i="1" s="1"/>
  <c r="S161" i="1"/>
  <c r="R161" i="1" s="1"/>
  <c r="Q161" i="1" s="1"/>
  <c r="S157" i="1"/>
  <c r="R157" i="1" s="1"/>
  <c r="Q157" i="1" s="1"/>
  <c r="S153" i="1"/>
  <c r="R153" i="1" s="1"/>
  <c r="Q153" i="1" s="1"/>
  <c r="S149" i="1"/>
  <c r="R149" i="1" s="1"/>
  <c r="Q149" i="1" s="1"/>
  <c r="S145" i="1"/>
  <c r="R145" i="1" s="1"/>
  <c r="Q145" i="1" s="1"/>
  <c r="S141" i="1"/>
  <c r="R141" i="1" s="1"/>
  <c r="Q141" i="1" s="1"/>
  <c r="S137" i="1"/>
  <c r="R137" i="1" s="1"/>
  <c r="Q137" i="1" s="1"/>
  <c r="S133" i="1"/>
  <c r="R133" i="1" s="1"/>
  <c r="Q133" i="1" s="1"/>
  <c r="S129" i="1"/>
  <c r="R129" i="1" s="1"/>
  <c r="Q129" i="1" s="1"/>
  <c r="S125" i="1"/>
  <c r="R125" i="1" s="1"/>
  <c r="Q125" i="1" s="1"/>
  <c r="S121" i="1"/>
  <c r="R121" i="1" s="1"/>
  <c r="Q121" i="1" s="1"/>
  <c r="S117" i="1"/>
  <c r="R117" i="1" s="1"/>
  <c r="Q117" i="1" s="1"/>
  <c r="S113" i="1"/>
  <c r="R113" i="1" s="1"/>
  <c r="Q113" i="1" s="1"/>
  <c r="S109" i="1"/>
  <c r="R109" i="1" s="1"/>
  <c r="Q109" i="1" s="1"/>
  <c r="S105" i="1"/>
  <c r="R105" i="1" s="1"/>
  <c r="Q105" i="1" s="1"/>
  <c r="S101" i="1"/>
  <c r="R101" i="1" s="1"/>
  <c r="Q101" i="1" s="1"/>
  <c r="S97" i="1"/>
  <c r="R97" i="1" s="1"/>
  <c r="Q97" i="1" s="1"/>
  <c r="S93" i="1"/>
  <c r="R93" i="1" s="1"/>
  <c r="Q93" i="1" s="1"/>
  <c r="S89" i="1"/>
  <c r="R89" i="1" s="1"/>
  <c r="Q89" i="1" s="1"/>
  <c r="S85" i="1"/>
  <c r="R85" i="1" s="1"/>
  <c r="Q85" i="1" s="1"/>
  <c r="S81" i="1"/>
  <c r="R81" i="1" s="1"/>
  <c r="Q81" i="1" s="1"/>
  <c r="S77" i="1"/>
  <c r="R77" i="1" s="1"/>
  <c r="Q77" i="1" s="1"/>
  <c r="S73" i="1"/>
  <c r="R73" i="1" s="1"/>
  <c r="Q73" i="1" s="1"/>
  <c r="S69" i="1"/>
  <c r="R69" i="1" s="1"/>
  <c r="Q69" i="1" s="1"/>
  <c r="S65" i="1"/>
  <c r="R65" i="1" s="1"/>
  <c r="Q65" i="1" s="1"/>
  <c r="S61" i="1"/>
  <c r="R61" i="1" s="1"/>
  <c r="Q61" i="1" s="1"/>
  <c r="S57" i="1"/>
  <c r="R57" i="1" s="1"/>
  <c r="Q57" i="1" s="1"/>
  <c r="S53" i="1"/>
  <c r="R53" i="1" s="1"/>
  <c r="Q53" i="1" s="1"/>
  <c r="S49" i="1"/>
  <c r="R49" i="1" s="1"/>
  <c r="Q49" i="1" s="1"/>
  <c r="S45" i="1"/>
  <c r="R45" i="1" s="1"/>
  <c r="Q45" i="1" s="1"/>
  <c r="S41" i="1"/>
  <c r="R41" i="1" s="1"/>
  <c r="Q41" i="1" s="1"/>
  <c r="S37" i="1"/>
  <c r="R37" i="1" s="1"/>
  <c r="Q37" i="1" s="1"/>
  <c r="S33" i="1"/>
  <c r="R33" i="1" s="1"/>
  <c r="Q33" i="1" s="1"/>
  <c r="S29" i="1"/>
  <c r="R29" i="1" s="1"/>
  <c r="Q29" i="1" s="1"/>
  <c r="S25" i="1"/>
  <c r="R25" i="1" s="1"/>
  <c r="Q25" i="1" s="1"/>
  <c r="S21" i="1"/>
  <c r="R21" i="1" s="1"/>
  <c r="Q21" i="1" s="1"/>
  <c r="S17" i="1"/>
  <c r="R17" i="1" s="1"/>
  <c r="Q17" i="1" s="1"/>
  <c r="S13" i="1"/>
  <c r="R13" i="1" s="1"/>
  <c r="Q13" i="1" s="1"/>
  <c r="S188" i="1"/>
  <c r="R188" i="1" s="1"/>
  <c r="Q188" i="1" s="1"/>
  <c r="S184" i="1"/>
  <c r="R184" i="1" s="1"/>
  <c r="Q184" i="1" s="1"/>
  <c r="S180" i="1"/>
  <c r="R180" i="1" s="1"/>
  <c r="Q180" i="1" s="1"/>
  <c r="S176" i="1"/>
  <c r="R176" i="1" s="1"/>
  <c r="Q176" i="1" s="1"/>
  <c r="S172" i="1"/>
  <c r="R172" i="1" s="1"/>
  <c r="Q172" i="1" s="1"/>
  <c r="S168" i="1"/>
  <c r="R168" i="1" s="1"/>
  <c r="Q168" i="1" s="1"/>
  <c r="S164" i="1"/>
  <c r="R164" i="1" s="1"/>
  <c r="Q164" i="1" s="1"/>
  <c r="S160" i="1"/>
  <c r="R160" i="1" s="1"/>
  <c r="Q160" i="1" s="1"/>
  <c r="S156" i="1"/>
  <c r="R156" i="1" s="1"/>
  <c r="Q156" i="1" s="1"/>
  <c r="S152" i="1"/>
  <c r="R152" i="1" s="1"/>
  <c r="Q152" i="1" s="1"/>
  <c r="S148" i="1"/>
  <c r="R148" i="1" s="1"/>
  <c r="Q148" i="1" s="1"/>
  <c r="S144" i="1"/>
  <c r="R144" i="1" s="1"/>
  <c r="Q144" i="1" s="1"/>
  <c r="S140" i="1"/>
  <c r="R140" i="1" s="1"/>
  <c r="Q140" i="1" s="1"/>
  <c r="S136" i="1"/>
  <c r="R136" i="1" s="1"/>
  <c r="Q136" i="1" s="1"/>
  <c r="S132" i="1"/>
  <c r="R132" i="1" s="1"/>
  <c r="Q132" i="1" s="1"/>
  <c r="S128" i="1"/>
  <c r="R128" i="1" s="1"/>
  <c r="Q128" i="1" s="1"/>
  <c r="S124" i="1"/>
  <c r="R124" i="1" s="1"/>
  <c r="Q124" i="1" s="1"/>
  <c r="S120" i="1"/>
  <c r="R120" i="1" s="1"/>
  <c r="Q120" i="1" s="1"/>
  <c r="S116" i="1"/>
  <c r="R116" i="1" s="1"/>
  <c r="Q116" i="1" s="1"/>
  <c r="S112" i="1"/>
  <c r="R112" i="1" s="1"/>
  <c r="Q112" i="1" s="1"/>
  <c r="S108" i="1"/>
  <c r="R108" i="1" s="1"/>
  <c r="Q108" i="1" s="1"/>
  <c r="S104" i="1"/>
  <c r="R104" i="1" s="1"/>
  <c r="Q104" i="1" s="1"/>
  <c r="S100" i="1"/>
  <c r="R100" i="1" s="1"/>
  <c r="Q100" i="1" s="1"/>
  <c r="S96" i="1"/>
  <c r="R96" i="1" s="1"/>
  <c r="Q96" i="1" s="1"/>
  <c r="S92" i="1"/>
  <c r="R92" i="1" s="1"/>
  <c r="Q92" i="1" s="1"/>
  <c r="S88" i="1"/>
  <c r="R88" i="1" s="1"/>
  <c r="Q88" i="1" s="1"/>
  <c r="S84" i="1"/>
  <c r="R84" i="1" s="1"/>
  <c r="Q84" i="1" s="1"/>
  <c r="S80" i="1"/>
  <c r="R80" i="1" s="1"/>
  <c r="Q80" i="1" s="1"/>
  <c r="S76" i="1"/>
  <c r="R76" i="1" s="1"/>
  <c r="Q76" i="1" s="1"/>
  <c r="S72" i="1"/>
  <c r="R72" i="1" s="1"/>
  <c r="Q72" i="1" s="1"/>
  <c r="S68" i="1"/>
  <c r="R68" i="1" s="1"/>
  <c r="Q68" i="1" s="1"/>
  <c r="S64" i="1"/>
  <c r="R64" i="1" s="1"/>
  <c r="Q64" i="1" s="1"/>
  <c r="S60" i="1"/>
  <c r="R60" i="1" s="1"/>
  <c r="Q60" i="1" s="1"/>
  <c r="S56" i="1"/>
  <c r="R56" i="1" s="1"/>
  <c r="Q56" i="1" s="1"/>
  <c r="S52" i="1"/>
  <c r="R52" i="1" s="1"/>
  <c r="Q52" i="1" s="1"/>
  <c r="S48" i="1"/>
  <c r="R48" i="1" s="1"/>
  <c r="Q48" i="1" s="1"/>
  <c r="S44" i="1"/>
  <c r="R44" i="1" s="1"/>
  <c r="Q44" i="1" s="1"/>
  <c r="S40" i="1"/>
  <c r="R40" i="1" s="1"/>
  <c r="Q40" i="1" s="1"/>
  <c r="S36" i="1"/>
  <c r="R36" i="1" s="1"/>
  <c r="Q36" i="1" s="1"/>
  <c r="S32" i="1"/>
  <c r="R32" i="1" s="1"/>
  <c r="Q32" i="1" s="1"/>
  <c r="S28" i="1"/>
  <c r="R28" i="1" s="1"/>
  <c r="Q28" i="1" s="1"/>
  <c r="S24" i="1"/>
  <c r="R24" i="1" s="1"/>
  <c r="Q24" i="1" s="1"/>
  <c r="S20" i="1"/>
  <c r="R20" i="1" s="1"/>
  <c r="Q20" i="1" s="1"/>
  <c r="S16" i="1"/>
  <c r="R16" i="1" s="1"/>
  <c r="Q16" i="1" s="1"/>
  <c r="S511" i="1"/>
  <c r="R511" i="1" s="1"/>
  <c r="S509" i="1"/>
  <c r="R509" i="1" s="1"/>
  <c r="S9" i="1"/>
  <c r="R9" i="1" s="1"/>
  <c r="S506" i="1"/>
  <c r="R506" i="1" s="1"/>
  <c r="S505" i="1"/>
  <c r="R505" i="1" s="1"/>
  <c r="S504" i="1"/>
  <c r="R504" i="1" s="1"/>
  <c r="S503" i="1"/>
  <c r="R503" i="1" s="1"/>
  <c r="S12" i="1"/>
  <c r="R12" i="1" s="1"/>
  <c r="S398" i="1"/>
  <c r="R398" i="1" s="1"/>
  <c r="O398" i="1"/>
  <c r="I398" i="1" s="1"/>
  <c r="M2" i="1"/>
  <c r="O8" i="1"/>
  <c r="S8" i="1" s="1"/>
  <c r="R8" i="1" s="1"/>
  <c r="S4" i="1"/>
  <c r="R4" i="1" s="1"/>
  <c r="S3" i="1"/>
  <c r="R3" i="1" s="1"/>
  <c r="H392" i="1"/>
  <c r="O392" i="1"/>
  <c r="I392" i="1" s="1"/>
  <c r="S391" i="1"/>
  <c r="R391" i="1" s="1"/>
  <c r="O7" i="1"/>
  <c r="S7" i="1" s="1"/>
  <c r="R7" i="1" s="1"/>
  <c r="Q7" i="1" s="1"/>
  <c r="S6" i="1"/>
  <c r="R6" i="1" s="1"/>
  <c r="O5" i="1"/>
  <c r="S5" i="1" s="1"/>
  <c r="R5" i="1" s="1"/>
  <c r="S301" i="1"/>
  <c r="R301" i="1" s="1"/>
  <c r="O300" i="1"/>
  <c r="I300" i="1" s="1"/>
  <c r="H299" i="1"/>
  <c r="J3" i="1"/>
  <c r="J6" i="1"/>
  <c r="J7" i="1"/>
  <c r="J10" i="1"/>
  <c r="J11" i="1"/>
  <c r="J14" i="1"/>
  <c r="J15" i="1"/>
  <c r="J18" i="1"/>
  <c r="J19" i="1"/>
  <c r="J22" i="1"/>
  <c r="J23" i="1"/>
  <c r="J26" i="1"/>
  <c r="J27" i="1"/>
  <c r="J30" i="1"/>
  <c r="J31" i="1"/>
  <c r="V2" i="1"/>
  <c r="J4" i="1"/>
  <c r="J5" i="1"/>
  <c r="J8" i="1"/>
  <c r="J9" i="1"/>
  <c r="J12" i="1"/>
  <c r="J13" i="1"/>
  <c r="J16" i="1"/>
  <c r="J17" i="1"/>
  <c r="J20" i="1"/>
  <c r="J21" i="1"/>
  <c r="J24" i="1"/>
  <c r="J25" i="1"/>
  <c r="J28" i="1"/>
  <c r="J29" i="1"/>
  <c r="J32" i="1"/>
  <c r="U2" i="1"/>
  <c r="J2" i="1" s="1"/>
  <c r="Q511" i="1" l="1"/>
  <c r="H511" i="1"/>
  <c r="Q509" i="1"/>
  <c r="H509" i="1"/>
  <c r="Q9" i="1"/>
  <c r="H9" i="1"/>
  <c r="Q506" i="1"/>
  <c r="H506" i="1"/>
  <c r="Q505" i="1"/>
  <c r="H505" i="1"/>
  <c r="Q504" i="1"/>
  <c r="H504" i="1"/>
  <c r="Q503" i="1"/>
  <c r="H503" i="1"/>
  <c r="Q12" i="1"/>
  <c r="H12" i="1"/>
  <c r="Q398" i="1"/>
  <c r="H398" i="1"/>
  <c r="Q8" i="1"/>
  <c r="H8" i="1"/>
  <c r="H7" i="1"/>
  <c r="Q4" i="1"/>
  <c r="H4" i="1"/>
  <c r="Q3" i="1"/>
  <c r="H3" i="1"/>
  <c r="S392" i="1"/>
  <c r="R392" i="1" s="1"/>
  <c r="Q392" i="1" s="1"/>
  <c r="Q391" i="1"/>
  <c r="H391" i="1"/>
  <c r="Q6" i="1"/>
  <c r="H6" i="1"/>
  <c r="Q5" i="1"/>
  <c r="H5" i="1"/>
  <c r="Q301" i="1"/>
  <c r="H301" i="1"/>
  <c r="S300" i="1"/>
  <c r="R300" i="1" s="1"/>
  <c r="I11" i="1"/>
  <c r="I21" i="1"/>
  <c r="I31" i="1"/>
  <c r="I32" i="1"/>
  <c r="Q300" i="1" l="1"/>
  <c r="H300" i="1"/>
  <c r="I27" i="1"/>
  <c r="I15" i="1"/>
  <c r="I3" i="1"/>
  <c r="I30" i="1"/>
  <c r="I26" i="1"/>
  <c r="I22" i="1"/>
  <c r="I18" i="1"/>
  <c r="I14" i="1"/>
  <c r="I10" i="1"/>
  <c r="I6" i="1"/>
  <c r="I29" i="1"/>
  <c r="I25" i="1"/>
  <c r="I17" i="1"/>
  <c r="I13" i="1"/>
  <c r="I28" i="1"/>
  <c r="I24" i="1"/>
  <c r="I20" i="1"/>
  <c r="I16" i="1"/>
  <c r="I8" i="1"/>
  <c r="I4" i="1"/>
  <c r="I12" i="1" l="1"/>
  <c r="I19" i="1"/>
  <c r="I7" i="1"/>
  <c r="I5" i="1"/>
  <c r="I23" i="1"/>
  <c r="I9" i="1"/>
  <c r="P2" i="1" l="1"/>
  <c r="O2" i="1" l="1"/>
  <c r="AG2" i="1" s="1"/>
  <c r="AF2" i="1" s="1"/>
  <c r="S2" i="1" l="1"/>
  <c r="R2" i="1" s="1"/>
  <c r="I2" i="1"/>
  <c r="H2" i="1" l="1"/>
  <c r="Q2" i="1"/>
  <c r="AH2" i="1" s="1"/>
  <c r="AR2" i="1" l="1"/>
  <c r="AS2" i="1" l="1"/>
  <c r="AT2" i="1"/>
  <c r="AE2" i="1" l="1"/>
  <c r="AQ2" i="1" l="1"/>
  <c r="AP2" i="1" s="1"/>
  <c r="AO2" i="1" s="1"/>
  <c r="AN2" i="1" s="1"/>
  <c r="AM2" i="1" s="1"/>
  <c r="AL2" i="1" s="1"/>
  <c r="AK2" i="1" s="1"/>
  <c r="AJ2" i="1" s="1"/>
  <c r="AI2" i="1" s="1"/>
  <c r="AU2" i="1" s="1"/>
</calcChain>
</file>

<file path=xl/sharedStrings.xml><?xml version="1.0" encoding="utf-8"?>
<sst xmlns="http://schemas.openxmlformats.org/spreadsheetml/2006/main" count="369" uniqueCount="293">
  <si>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</si>
  <si>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</si>
  <si>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</si>
  <si>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</si>
  <si>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</si>
  <si>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</si>
  <si>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</si>
  <si>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</si>
  <si>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</si>
  <si>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</si>
  <si>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</si>
  <si>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</si>
  <si>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</si>
  <si>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</si>
  <si>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</si>
  <si>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</si>
  <si>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</si>
  <si>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18052</t>
  </si>
  <si>
    <t>AGUERO, MELISA ANTONELA</t>
  </si>
  <si>
    <t>19529</t>
  </si>
  <si>
    <t>AGUILERA GORRIZ, MARÍA EMILIA</t>
  </si>
  <si>
    <t>20053</t>
  </si>
  <si>
    <t>AGUIRRE, GABRIEL MARCOS DAVID</t>
  </si>
  <si>
    <t>18061</t>
  </si>
  <si>
    <t>ALLENDES, VENUS MARIANA</t>
  </si>
  <si>
    <t>16337</t>
  </si>
  <si>
    <t>ALONSO, JULIA JORGELINA</t>
  </si>
  <si>
    <t>20066</t>
  </si>
  <si>
    <t>AMBROSI MARMOLEJO, LUCIANO ENZO</t>
  </si>
  <si>
    <t>19029</t>
  </si>
  <si>
    <t>ANDIA MESSINA, MARIA LAURA</t>
  </si>
  <si>
    <t>16764</t>
  </si>
  <si>
    <t>ANZE, FERNANDA JACQUELINE</t>
  </si>
  <si>
    <t>20074</t>
  </si>
  <si>
    <t>APUT LOPEZ, SOL GRISEL</t>
  </si>
  <si>
    <t>18523</t>
  </si>
  <si>
    <t>ARANGUEZ, LEANDRO EXEQUIEL</t>
  </si>
  <si>
    <t>19493</t>
  </si>
  <si>
    <t>BARCELO, DAIANA MAGALI</t>
  </si>
  <si>
    <t>17144</t>
  </si>
  <si>
    <t>BARGAS, ANTONELLA SOLEDAD</t>
  </si>
  <si>
    <t>20101</t>
  </si>
  <si>
    <t>BATTE CASTILLO, LUCIA RUTH</t>
  </si>
  <si>
    <t>19578</t>
  </si>
  <si>
    <t>BESTANI MALNIS, ISABEL MARIA</t>
  </si>
  <si>
    <t>19061</t>
  </si>
  <si>
    <t>BISSO URRUTIGOITY, FRANCISCO JOSE</t>
  </si>
  <si>
    <t>19075</t>
  </si>
  <si>
    <t>BRICCO, EUGENIA</t>
  </si>
  <si>
    <t>18563</t>
  </si>
  <si>
    <t>BUSTOS BUSTOS, CINTHIA NOEL</t>
  </si>
  <si>
    <t>19593</t>
  </si>
  <si>
    <t>BUSTOS, MARA ANABELLA</t>
  </si>
  <si>
    <t>20128</t>
  </si>
  <si>
    <t>CABALLERO, ALADANA TALIA</t>
  </si>
  <si>
    <t>19598</t>
  </si>
  <si>
    <t>CALDERON, JUAN GABRIEL</t>
  </si>
  <si>
    <t>18583</t>
  </si>
  <si>
    <t>CANTORO, BRUNO</t>
  </si>
  <si>
    <t>20139</t>
  </si>
  <si>
    <t>CARDIN GUNTSCHE, MARCO</t>
  </si>
  <si>
    <t>20027</t>
  </si>
  <si>
    <t>CARDINALI GONZALEZ, ANDREA SUSEL</t>
  </si>
  <si>
    <t>18585</t>
  </si>
  <si>
    <t>CARGEMEL, SILVIA MARTA</t>
  </si>
  <si>
    <t>19621</t>
  </si>
  <si>
    <t>CAYLA, FLORENCIA CAROLINA</t>
  </si>
  <si>
    <t>19632</t>
  </si>
  <si>
    <t>CICCIOLI, MARIA ANTONELLA</t>
  </si>
  <si>
    <t>17690</t>
  </si>
  <si>
    <t>CONTRERAS AGÜERO, MARISA ROCIO</t>
  </si>
  <si>
    <t>19122</t>
  </si>
  <si>
    <t>CONTRERAS, ALDANA EVELYN</t>
  </si>
  <si>
    <t>19639</t>
  </si>
  <si>
    <t>CÓRICA, MARÍA GIULIANA</t>
  </si>
  <si>
    <t>18624</t>
  </si>
  <si>
    <t>CORTEZ, CARINA ROSA</t>
  </si>
  <si>
    <t>19127</t>
  </si>
  <si>
    <t>CRUZ VELAZQUEZ, MARIA FLORENCIA</t>
  </si>
  <si>
    <t>19647</t>
  </si>
  <si>
    <t>CRUZATE, EMILCE JANET</t>
  </si>
  <si>
    <t>18638</t>
  </si>
  <si>
    <t>DALMAU, ALEJANDRO EDGARDO</t>
  </si>
  <si>
    <t>20188</t>
  </si>
  <si>
    <t>DE ARACAMA VICCINO, GONZALO</t>
  </si>
  <si>
    <t>19662</t>
  </si>
  <si>
    <t>DI PAOLO RIVA, FRANCO JAVIER</t>
  </si>
  <si>
    <t>20195</t>
  </si>
  <si>
    <t>DIAZ PECCINETTI, FLORENCIA MARIANA</t>
  </si>
  <si>
    <t>19147</t>
  </si>
  <si>
    <t>DIAZ, MARA NAYME</t>
  </si>
  <si>
    <t>19665</t>
  </si>
  <si>
    <t>DIAZ, MARIA SOL AYELEN</t>
  </si>
  <si>
    <t>19149</t>
  </si>
  <si>
    <t>DIEZ MARTINEZ, JUAN MANUEL</t>
  </si>
  <si>
    <t>19150</t>
  </si>
  <si>
    <t>DIMATTEO CUCCHI, JUAN MANUEL</t>
  </si>
  <si>
    <t>20203</t>
  </si>
  <si>
    <t>DOMINGUEZ LOMBARDO, MARIA XIMENA</t>
  </si>
  <si>
    <t>20208</t>
  </si>
  <si>
    <t>EL KHOURI, LAYLA DEBORA</t>
  </si>
  <si>
    <t>19166</t>
  </si>
  <si>
    <t>ETURA TERRAZA, JULIÁN ANDRÉS</t>
  </si>
  <si>
    <t>19167</t>
  </si>
  <si>
    <t>FALCON, MARIA FLORENCIA</t>
  </si>
  <si>
    <t>19174</t>
  </si>
  <si>
    <t>FERREYRA, CRISTINA JANET EDITH</t>
  </si>
  <si>
    <t>16875</t>
  </si>
  <si>
    <t>FERREYRA, ROXANA VERONICA DEL CARMEN</t>
  </si>
  <si>
    <t>19704</t>
  </si>
  <si>
    <t>FREDEZ MAYORI, BRIAN ADRIAN</t>
  </si>
  <si>
    <t>19187</t>
  </si>
  <si>
    <t>FRETES, MARCELA VERONICA</t>
  </si>
  <si>
    <t>19192</t>
  </si>
  <si>
    <t>GALERA GONZALEZ, DAIANA MARCIA</t>
  </si>
  <si>
    <t>19197</t>
  </si>
  <si>
    <t>GARCIA, EVELINA ANABEL</t>
  </si>
  <si>
    <t>20245</t>
  </si>
  <si>
    <t>GARCIA, MACARENA LOURDES</t>
  </si>
  <si>
    <t>20249</t>
  </si>
  <si>
    <t>GIAQUINTA SALVADOR, GIULIANA</t>
  </si>
  <si>
    <t>20250</t>
  </si>
  <si>
    <t>GIARRIZZO, NICOLAS</t>
  </si>
  <si>
    <t>17763</t>
  </si>
  <si>
    <t>GIL, MARÍA FLORENCIA</t>
  </si>
  <si>
    <t>20567</t>
  </si>
  <si>
    <t>GIMENEZ BOTTARI, MARIA GUADALUPE</t>
  </si>
  <si>
    <t>20252</t>
  </si>
  <si>
    <t>GIORDANO, JULIETA AGOSTINA</t>
  </si>
  <si>
    <t>19213</t>
  </si>
  <si>
    <t>GOMEZ, CINTIA VIVIANA</t>
  </si>
  <si>
    <t>19733</t>
  </si>
  <si>
    <t>GONZALEZ REYES, DANIELA JORGELINA</t>
  </si>
  <si>
    <t>18708</t>
  </si>
  <si>
    <t>GONZALEZ, AMANDA CELESTE</t>
  </si>
  <si>
    <t>16492</t>
  </si>
  <si>
    <t>GONZALEZ, MARCELA ALEJANDRA</t>
  </si>
  <si>
    <t>19739</t>
  </si>
  <si>
    <t>GUARNIERI, MARIA DEL PILAR</t>
  </si>
  <si>
    <t>19740</t>
  </si>
  <si>
    <t>GUEVARA ALBORNOZ, SONIA NATALIA</t>
  </si>
  <si>
    <t>19742</t>
  </si>
  <si>
    <t>GUIDOLIN, BELEN CELINA</t>
  </si>
  <si>
    <t>19228</t>
  </si>
  <si>
    <t>GUTIERREZ MATOS, FLORENCIA BELEN</t>
  </si>
  <si>
    <t>19229</t>
  </si>
  <si>
    <t>GUTIERREZ, CINTIA ROSARIO</t>
  </si>
  <si>
    <t>19231</t>
  </si>
  <si>
    <t>GUTIERREZ, FLORENCIA MICAELA</t>
  </si>
  <si>
    <t>20277</t>
  </si>
  <si>
    <t>HANONO PINO, MARIA SOL</t>
  </si>
  <si>
    <t>20279</t>
  </si>
  <si>
    <t>HEREDIA, FACUNDO MARCOS</t>
  </si>
  <si>
    <t>16513</t>
  </si>
  <si>
    <t>IDAÑEZ, LUCIA BELEN</t>
  </si>
  <si>
    <t>20292</t>
  </si>
  <si>
    <t>IRIART DE LA ROSA, JUAN MANUEL</t>
  </si>
  <si>
    <t>19244</t>
  </si>
  <si>
    <t>IZCO, MAURO EZEQUIEL</t>
  </si>
  <si>
    <t>16914</t>
  </si>
  <si>
    <t>JACOBI FERNANDEZ, SOFIA NATALIA</t>
  </si>
  <si>
    <t>19245</t>
  </si>
  <si>
    <t>JARA, SERGIO DANIEL</t>
  </si>
  <si>
    <t>20305</t>
  </si>
  <si>
    <t>KEMELMAJER BORDAS, JUAN FRANCISCO</t>
  </si>
  <si>
    <t>20306</t>
  </si>
  <si>
    <t>KNAUS, KATHERINA DEL ROSARIO</t>
  </si>
  <si>
    <t>19768</t>
  </si>
  <si>
    <t>LEGGIO, DIEGO MATIAS</t>
  </si>
  <si>
    <t>18759</t>
  </si>
  <si>
    <t>LEZCANO, CECILIA SOLEDAD</t>
  </si>
  <si>
    <t>17848</t>
  </si>
  <si>
    <t>LLATSER MEIER, MARIA AGUSTINA</t>
  </si>
  <si>
    <t>18768</t>
  </si>
  <si>
    <t>LOPEZ, EMILCE LOURDES SOL</t>
  </si>
  <si>
    <t>19263</t>
  </si>
  <si>
    <t>LOPEZ, JULIANA</t>
  </si>
  <si>
    <t>20323</t>
  </si>
  <si>
    <t>LOPEZ, MARIA TERESITA</t>
  </si>
  <si>
    <t>16539</t>
  </si>
  <si>
    <t>MAGALLAN, GUSTAVO EMANUEL</t>
  </si>
  <si>
    <t>18783</t>
  </si>
  <si>
    <t>MALLEA BENITEZ, ABDO ARIEL</t>
  </si>
  <si>
    <t>20335</t>
  </si>
  <si>
    <t>MANUEL NINET, MARIA FERNANDA</t>
  </si>
  <si>
    <t>19287</t>
  </si>
  <si>
    <t>MARTINEZ, DANIELA RENEE</t>
  </si>
  <si>
    <t>18801</t>
  </si>
  <si>
    <t>MATURANO, YANINA BEATRIZ</t>
  </si>
  <si>
    <t>19805</t>
  </si>
  <si>
    <t>MAYA, CRISTINA YAMILA</t>
  </si>
  <si>
    <t>16946</t>
  </si>
  <si>
    <t>MAZARI, GISELE ALEJANDRA</t>
  </si>
  <si>
    <t>20364</t>
  </si>
  <si>
    <t>MILIOTTI, ROCÍO DANIELA</t>
  </si>
  <si>
    <t>20379</t>
  </si>
  <si>
    <t>MOYANO TUMBARELLO, CRISTIAN EMANUEL</t>
  </si>
  <si>
    <t>19836</t>
  </si>
  <si>
    <t>MUR RAMIREZ, MARIA AGOSTINA</t>
  </si>
  <si>
    <t>20382</t>
  </si>
  <si>
    <t>MURELLO CAMPILLAY, SOL AGUSTINA</t>
  </si>
  <si>
    <t>18830</t>
  </si>
  <si>
    <t>NAMAN, MARIA VICTORIA</t>
  </si>
  <si>
    <t>20389</t>
  </si>
  <si>
    <t>OCCHIUTO, WALTHER NICOLÁS</t>
  </si>
  <si>
    <t>19853</t>
  </si>
  <si>
    <t>ORTIZ, JULIETA SERENA</t>
  </si>
  <si>
    <t>19855</t>
  </si>
  <si>
    <t>OZAN CORATOLO, MATIAS</t>
  </si>
  <si>
    <t>19490</t>
  </si>
  <si>
    <t>PAES, JESSICA CINTHIA</t>
  </si>
  <si>
    <t>19858</t>
  </si>
  <si>
    <t>PAIVA RABBI BALDI, MATIAS ALEJANDREO</t>
  </si>
  <si>
    <t>19345</t>
  </si>
  <si>
    <t>PARADA, NATALIA</t>
  </si>
  <si>
    <t>20412</t>
  </si>
  <si>
    <t>PENNINO, FLORENCIA BELEN</t>
  </si>
  <si>
    <t>19870</t>
  </si>
  <si>
    <t>PEREZ, GERMAN</t>
  </si>
  <si>
    <t>18870</t>
  </si>
  <si>
    <t>PINTOS VEGA, JULIANA AILEN</t>
  </si>
  <si>
    <t>20426</t>
  </si>
  <si>
    <t>PLAZA, ANGELICA NATALI</t>
  </si>
  <si>
    <t>18370</t>
  </si>
  <si>
    <t>PLAZA, DESIREE NOELY</t>
  </si>
  <si>
    <t>20430</t>
  </si>
  <si>
    <t>PRADA VIDELA, MARIA VICTORIA</t>
  </si>
  <si>
    <t>18891</t>
  </si>
  <si>
    <t>RAFFA BARRO, MICAELA CANDELARIA</t>
  </si>
  <si>
    <t>19893</t>
  </si>
  <si>
    <t>RAGANATO, JAVIER ZACARIAS</t>
  </si>
  <si>
    <t>19894</t>
  </si>
  <si>
    <t>RAMOS, LUCIA GISEL</t>
  </si>
  <si>
    <t>19895</t>
  </si>
  <si>
    <t>RANEA, DIEGO EMANUEL</t>
  </si>
  <si>
    <t>20448</t>
  </si>
  <si>
    <t>REYES, PABLO ANDRÉS</t>
  </si>
  <si>
    <t>19898</t>
  </si>
  <si>
    <t>RIOS, MARIO JESUS</t>
  </si>
  <si>
    <t>19388</t>
  </si>
  <si>
    <t>RIVARA, CAMILA</t>
  </si>
  <si>
    <t>19899</t>
  </si>
  <si>
    <t>RIVAS, AGUSTIN FERNANDO</t>
  </si>
  <si>
    <t>19907</t>
  </si>
  <si>
    <t>RODRIGUEZ BOATO, AGUSTIN MANUEL</t>
  </si>
  <si>
    <t>19392</t>
  </si>
  <si>
    <t>RODRIGUEZ LINI, MARIA EUGENIA</t>
  </si>
  <si>
    <t>19395</t>
  </si>
  <si>
    <t>RODRIGUEZ, ANA FLORENCIA</t>
  </si>
  <si>
    <t>19396</t>
  </si>
  <si>
    <t>RODRIGUEZ, JUAN CRUZ</t>
  </si>
  <si>
    <t>19924</t>
  </si>
  <si>
    <t>RUIZ ROCHA, SOFIA BELÉN</t>
  </si>
  <si>
    <t>20478</t>
  </si>
  <si>
    <t>SALES AGÜERO, IGNACIO</t>
  </si>
  <si>
    <t>19410</t>
  </si>
  <si>
    <t>SALINAS RAMALLO, GERMÁN JORGE</t>
  </si>
  <si>
    <t>19941</t>
  </si>
  <si>
    <t>SANCHEZ, IVAN AGUSTIN</t>
  </si>
  <si>
    <t>18403</t>
  </si>
  <si>
    <t>SANTAMARÍA CORNEJO, CARLOS GUSTAVO</t>
  </si>
  <si>
    <t>20487</t>
  </si>
  <si>
    <t>SARDI, ORNELLA</t>
  </si>
  <si>
    <t>20489</t>
  </si>
  <si>
    <t>SARMIENTO, LUIS MARIANO</t>
  </si>
  <si>
    <t>21030</t>
  </si>
  <si>
    <t>SEGOVIA SAT, MARIA VICTORIA</t>
  </si>
  <si>
    <t>19954</t>
  </si>
  <si>
    <t>SEVILLA, BENJAMIN</t>
  </si>
  <si>
    <t>16681</t>
  </si>
  <si>
    <t>SORROCHE, CARLOS MATIAS</t>
  </si>
  <si>
    <t>18953</t>
  </si>
  <si>
    <t>SPINELLO, ALDANA CAROLINA</t>
  </si>
  <si>
    <t>17520</t>
  </si>
  <si>
    <t>SUAREZ MEDERO, LUCIANO MARIO</t>
  </si>
  <si>
    <t>20521</t>
  </si>
  <si>
    <t>TOCINO COLL, MARIA MACARENA</t>
  </si>
  <si>
    <t>20020</t>
  </si>
  <si>
    <t>TONON MARTINEZ, DIEGO NICOLAS</t>
  </si>
  <si>
    <t>19456</t>
  </si>
  <si>
    <t>TORRES GROSSI, SOFIA SASKIA</t>
  </si>
  <si>
    <t>18438</t>
  </si>
  <si>
    <t>TORRES, JOSÉ IGNACIO</t>
  </si>
  <si>
    <t>19992</t>
  </si>
  <si>
    <t>VEGA, BRENDA GIULIANA</t>
  </si>
  <si>
    <t>18457</t>
  </si>
  <si>
    <t>VELAZQUEZ, OSCAR DARIO</t>
  </si>
  <si>
    <t>20560</t>
  </si>
  <si>
    <t>WEINGART, DÉBORAH GISELL</t>
  </si>
  <si>
    <t>20008</t>
  </si>
  <si>
    <t>YANZON, ARACELLI VERONICA</t>
  </si>
  <si>
    <t>20017</t>
  </si>
  <si>
    <t>ZORRILLA, MARIA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</si>
</sst>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03"/>
  <sheetViews>
    <sheetView tabSelected="1" topLeftCell="A49" workbookViewId="0">
      <selection activeCell="F63" sqref="F63"/>
    </sheetView>
  </sheetViews>
  <sheetFormatPr baseColWidth="10" defaultRowHeight="15" x14ac:dyDescent="0.2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4257812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47" ht="97.5" x14ac:dyDescent="0.2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 x14ac:dyDescent="0.25">
      <c r="A2" s="16" t="s">
        <v>17</v>
      </c>
      <c r="B2" s="16" t="s">
        <v>18</v>
      </c>
      <c r="C2" s="27"/>
      <c r="D2" s="36"/>
      <c r="E2" s="27"/>
      <c r="F2" s="27"/>
      <c r="G2" s="27"/>
      <c r="H2" s="2" t="str">
        <f>IF(OR(E2="",F2="",G2=""),"",R2)</f>
        <v/>
      </c>
      <c r="I2" s="3" t="str">
        <f>O2</f>
        <v/>
      </c>
      <c r="J2" s="13" t="str">
        <f>U2</f>
        <v>No Recupera</v>
      </c>
      <c r="K2" s="11"/>
      <c r="L2" s="24">
        <f>IF(K2=" ", " ", IF(K2="A",H2,SUM(E2,F2,K2)/3))</f>
        <v>0</v>
      </c>
      <c r="M2" s="13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0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 x14ac:dyDescent="0.25">
      <c r="A3" s="16" t="s">
        <v>19</v>
      </c>
      <c r="B3" s="16" t="s">
        <v>20</v>
      </c>
      <c r="C3" s="27"/>
      <c r="D3" s="36"/>
      <c r="E3" s="27"/>
      <c r="F3" s="27"/>
      <c r="G3" s="27"/>
      <c r="H3" s="2" t="str">
        <f t="shared" ref="H3:H66" si="1">IF(OR(E3="",F3="",G3=""),"",R3)</f>
        <v/>
      </c>
      <c r="I3" s="3" t="str">
        <f t="shared" ref="I3:I66" si="2">O3</f>
        <v/>
      </c>
      <c r="J3" s="13" t="str">
        <f t="shared" ref="J3:J66" si="3">U3</f>
        <v>No Recupera</v>
      </c>
      <c r="K3" s="11"/>
      <c r="L3" s="24">
        <f t="shared" ref="L3:L66" si="4">IF(K3=" ", " ", IF(K3="A",H3,SUM(E3,F3,K3)/3))</f>
        <v>0</v>
      </c>
      <c r="M3" s="13" t="str">
        <f t="shared" ref="M3:M66" si="5">IF(AND(L3&gt;5.99,L3&lt;10.01,K3&gt;5.99,K3&lt;10.01),"PROMOCIONÓ CON RECUP",IF(K3&lt;5.99,IF(T3&gt;5.99, "REGULAR","LIBRE"),"LIBRE"))</f>
        <v>LIBRE</v>
      </c>
      <c r="O3" s="1" t="str">
        <f t="shared" ref="O3:O66" si="6">IF(OR(E3="",F3="",G3=""),"",IF(P3=3,"AUS",IF(P3=2,AVERAGE(E3:G3)/2,AVERAGE(E3:G3))))</f>
        <v/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REGULAR</v>
      </c>
      <c r="R3" t="str">
        <f t="shared" ref="R3:R66" si="9">IF(AND(E3&gt;5.99,E3&lt;10.01,F3&gt;5.99,F3&lt;10.01,G3&gt;5.99,G3&lt;10.01),"PROMOCIONÓ",S3)</f>
        <v>REGULAR</v>
      </c>
      <c r="S3" t="str">
        <f t="shared" ref="S3:S66" si="10">IF(P3&lt;1.001,IF(O3&gt;5.99,"REGULAR","LIBRE"),"LIBRE")</f>
        <v>REGULAR</v>
      </c>
      <c r="T3">
        <f t="shared" ref="T3:T66" si="11">SUM(E3,F3,K3)/3</f>
        <v>0</v>
      </c>
      <c r="U3" t="str">
        <f t="shared" ref="U3:U66" si="12">IF(AND(E3&gt;5.99,E3&lt;10.01,F3&gt;5.99,F3&lt;10.01,G3&gt;5.99,G3&lt;10.01),"NO VA AL RECUPERATORIO INTEGRADOR -PROMOCIONÓ",V3)</f>
        <v>No Recupera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 x14ac:dyDescent="0.25">
      <c r="A4" s="16" t="s">
        <v>21</v>
      </c>
      <c r="B4" s="16" t="s">
        <v>22</v>
      </c>
      <c r="C4" s="27"/>
      <c r="D4" s="36"/>
      <c r="E4" s="27"/>
      <c r="F4" s="27"/>
      <c r="G4" s="27"/>
      <c r="H4" s="2" t="str">
        <f t="shared" si="1"/>
        <v/>
      </c>
      <c r="I4" s="3" t="str">
        <f t="shared" si="2"/>
        <v/>
      </c>
      <c r="J4" s="13" t="str">
        <f t="shared" si="3"/>
        <v>No Recupera</v>
      </c>
      <c r="K4" s="11" t="s">
        <v>12</v>
      </c>
      <c r="L4" s="24" t="str">
        <f t="shared" si="4"/>
        <v xml:space="preserve"> </v>
      </c>
      <c r="M4" s="13" t="str">
        <f t="shared" si="5"/>
        <v>LIBRE</v>
      </c>
      <c r="O4" s="1" t="str">
        <f t="shared" si="6"/>
        <v/>
      </c>
      <c r="P4">
        <f t="shared" si="7"/>
        <v>0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0</v>
      </c>
      <c r="U4" t="str">
        <f t="shared" si="12"/>
        <v>No Recupera</v>
      </c>
      <c r="V4" t="str">
        <f t="shared" si="13"/>
        <v>No Recupera</v>
      </c>
    </row>
    <row r="5" spans="1:47" x14ac:dyDescent="0.25">
      <c r="A5" s="16" t="s">
        <v>23</v>
      </c>
      <c r="B5" s="16" t="s">
        <v>24</v>
      </c>
      <c r="C5" s="27"/>
      <c r="D5" s="36"/>
      <c r="E5" s="27"/>
      <c r="F5" s="27"/>
      <c r="G5" s="27"/>
      <c r="H5" s="2" t="str">
        <f t="shared" si="1"/>
        <v/>
      </c>
      <c r="I5" s="3" t="str">
        <f t="shared" si="2"/>
        <v/>
      </c>
      <c r="J5" s="13" t="str">
        <f t="shared" si="3"/>
        <v>No Recupera</v>
      </c>
      <c r="K5" s="11" t="s">
        <v>12</v>
      </c>
      <c r="L5" s="24" t="str">
        <f t="shared" si="4"/>
        <v xml:space="preserve"> </v>
      </c>
      <c r="M5" s="13" t="str">
        <f t="shared" si="5"/>
        <v>LIBRE</v>
      </c>
      <c r="O5" s="1" t="str">
        <f t="shared" si="6"/>
        <v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0</v>
      </c>
      <c r="U5" t="str">
        <f t="shared" si="12"/>
        <v>No Recupera</v>
      </c>
      <c r="V5" t="str">
        <f t="shared" si="13"/>
        <v>No Recupera</v>
      </c>
    </row>
    <row r="6" spans="1:47" x14ac:dyDescent="0.25">
      <c r="A6" s="16" t="s">
        <v>25</v>
      </c>
      <c r="B6" s="16" t="s">
        <v>26</v>
      </c>
      <c r="C6" s="27"/>
      <c r="D6" s="36"/>
      <c r="E6" s="27"/>
      <c r="F6" s="27"/>
      <c r="G6" s="27"/>
      <c r="H6" s="2" t="str">
        <f t="shared" si="1"/>
        <v/>
      </c>
      <c r="I6" s="3" t="str">
        <f t="shared" si="2"/>
        <v/>
      </c>
      <c r="J6" s="13" t="str">
        <f t="shared" si="3"/>
        <v>No Recupera</v>
      </c>
      <c r="K6" s="11" t="s">
        <v>12</v>
      </c>
      <c r="L6" s="24" t="str">
        <f t="shared" si="4"/>
        <v xml:space="preserve"> </v>
      </c>
      <c r="M6" s="13" t="str">
        <f t="shared" si="5"/>
        <v>LIBRE</v>
      </c>
      <c r="O6" s="1" t="str">
        <f t="shared" si="6"/>
        <v/>
      </c>
      <c r="P6">
        <f t="shared" si="7"/>
        <v>0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0</v>
      </c>
      <c r="U6" t="str">
        <f t="shared" si="12"/>
        <v>No Recupera</v>
      </c>
      <c r="V6" t="str">
        <f t="shared" si="13"/>
        <v>No Recupera</v>
      </c>
    </row>
    <row r="7" spans="1:47" x14ac:dyDescent="0.25">
      <c r="A7" s="16" t="s">
        <v>27</v>
      </c>
      <c r="B7" s="16" t="s">
        <v>28</v>
      </c>
      <c r="C7" s="27"/>
      <c r="D7" s="36"/>
      <c r="E7" s="27"/>
      <c r="F7" s="27"/>
      <c r="G7" s="27"/>
      <c r="H7" s="2" t="str">
        <f t="shared" si="1"/>
        <v/>
      </c>
      <c r="I7" s="3" t="str">
        <f t="shared" si="2"/>
        <v/>
      </c>
      <c r="J7" s="13" t="str">
        <f t="shared" si="3"/>
        <v>No Recupera</v>
      </c>
      <c r="K7" s="11" t="s">
        <v>12</v>
      </c>
      <c r="L7" s="24" t="str">
        <f t="shared" si="4"/>
        <v xml:space="preserve"> </v>
      </c>
      <c r="M7" s="13" t="str">
        <f t="shared" si="5"/>
        <v>LIBRE</v>
      </c>
      <c r="O7" s="1" t="str">
        <f t="shared" si="6"/>
        <v/>
      </c>
      <c r="P7">
        <f t="shared" si="7"/>
        <v>0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0</v>
      </c>
      <c r="U7" t="str">
        <f t="shared" si="12"/>
        <v>No Recupera</v>
      </c>
      <c r="V7" t="str">
        <f t="shared" si="13"/>
        <v>No Recupera</v>
      </c>
    </row>
    <row r="8" spans="1:47" x14ac:dyDescent="0.25">
      <c r="A8" s="16" t="s">
        <v>29</v>
      </c>
      <c r="B8" s="16" t="s">
        <v>30</v>
      </c>
      <c r="C8" s="27"/>
      <c r="D8" s="36"/>
      <c r="E8" s="27"/>
      <c r="F8" s="27"/>
      <c r="G8" s="27"/>
      <c r="H8" s="2" t="str">
        <f t="shared" si="1"/>
        <v/>
      </c>
      <c r="I8" s="3" t="str">
        <f t="shared" si="2"/>
        <v/>
      </c>
      <c r="J8" s="13" t="str">
        <f t="shared" si="3"/>
        <v>No Recupera</v>
      </c>
      <c r="K8" s="11" t="s">
        <v>12</v>
      </c>
      <c r="L8" s="24" t="str">
        <f t="shared" si="4"/>
        <v xml:space="preserve"> </v>
      </c>
      <c r="M8" s="13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0</v>
      </c>
      <c r="U8" t="str">
        <f t="shared" si="12"/>
        <v>No Recupera</v>
      </c>
      <c r="V8" t="str">
        <f t="shared" si="13"/>
        <v>No Recupera</v>
      </c>
    </row>
    <row r="9" spans="1:47" x14ac:dyDescent="0.25">
      <c r="A9" s="16" t="s">
        <v>31</v>
      </c>
      <c r="B9" s="16" t="s">
        <v>32</v>
      </c>
      <c r="C9" s="27"/>
      <c r="D9" s="36"/>
      <c r="E9" s="27"/>
      <c r="F9" s="27"/>
      <c r="G9" s="27"/>
      <c r="H9" s="2" t="str">
        <f t="shared" si="1"/>
        <v/>
      </c>
      <c r="I9" s="3" t="str">
        <f t="shared" si="2"/>
        <v/>
      </c>
      <c r="J9" s="13" t="str">
        <f t="shared" si="3"/>
        <v>No Recupera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 t="str">
        <f t="shared" si="6"/>
        <v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0</v>
      </c>
      <c r="U9" t="str">
        <f t="shared" si="12"/>
        <v>No Recupera</v>
      </c>
      <c r="V9" t="str">
        <f t="shared" si="13"/>
        <v>No Recupera</v>
      </c>
    </row>
    <row r="10" spans="1:47" x14ac:dyDescent="0.25">
      <c r="A10" s="16" t="s">
        <v>33</v>
      </c>
      <c r="B10" s="16" t="s">
        <v>34</v>
      </c>
      <c r="C10" s="27"/>
      <c r="D10" s="36"/>
      <c r="E10" s="27"/>
      <c r="F10" s="27"/>
      <c r="G10" s="27"/>
      <c r="H10" s="2" t="str">
        <f t="shared" si="1"/>
        <v/>
      </c>
      <c r="I10" s="3" t="str">
        <f t="shared" si="2"/>
        <v/>
      </c>
      <c r="J10" s="13" t="str">
        <f t="shared" si="3"/>
        <v>No Recupera</v>
      </c>
      <c r="K10" s="11" t="s">
        <v>12</v>
      </c>
      <c r="L10" s="24" t="str">
        <f t="shared" si="4"/>
        <v xml:space="preserve"> </v>
      </c>
      <c r="M10" s="13" t="str">
        <f t="shared" si="5"/>
        <v>LIBRE</v>
      </c>
      <c r="O10" s="1" t="str">
        <f t="shared" si="6"/>
        <v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0</v>
      </c>
      <c r="U10" t="str">
        <f t="shared" si="12"/>
        <v>No Recupera</v>
      </c>
      <c r="V10" t="str">
        <f t="shared" si="13"/>
        <v>No Recupera</v>
      </c>
    </row>
    <row r="11" spans="1:47" x14ac:dyDescent="0.25">
      <c r="A11" s="16" t="s">
        <v>35</v>
      </c>
      <c r="B11" s="16" t="s">
        <v>36</v>
      </c>
      <c r="C11" s="27"/>
      <c r="D11" s="36"/>
      <c r="E11" s="27"/>
      <c r="F11" s="27"/>
      <c r="G11" s="27"/>
      <c r="H11" s="2" t="str">
        <f t="shared" si="1"/>
        <v/>
      </c>
      <c r="I11" s="3" t="str">
        <f t="shared" si="2"/>
        <v/>
      </c>
      <c r="J11" s="13" t="str">
        <f t="shared" si="3"/>
        <v>No Recupera</v>
      </c>
      <c r="K11" s="11"/>
      <c r="L11" s="24">
        <f t="shared" si="4"/>
        <v>0</v>
      </c>
      <c r="M11" s="13" t="str">
        <f t="shared" si="5"/>
        <v>LIBRE</v>
      </c>
      <c r="O11" s="1" t="str">
        <f t="shared" si="6"/>
        <v/>
      </c>
      <c r="P11">
        <f t="shared" si="7"/>
        <v>0</v>
      </c>
      <c r="Q11" t="str">
        <f t="shared" si="8"/>
        <v>REGULAR</v>
      </c>
      <c r="R11" t="str">
        <f t="shared" si="9"/>
        <v>REGULAR</v>
      </c>
      <c r="S11" t="str">
        <f t="shared" si="10"/>
        <v>REGULAR</v>
      </c>
      <c r="T11">
        <f t="shared" si="11"/>
        <v>0</v>
      </c>
      <c r="U11" t="str">
        <f t="shared" si="12"/>
        <v>No Recupera</v>
      </c>
      <c r="V11" t="str">
        <f t="shared" si="13"/>
        <v>No Recupera</v>
      </c>
    </row>
    <row r="12" spans="1:47" x14ac:dyDescent="0.25">
      <c r="A12" s="16" t="s">
        <v>37</v>
      </c>
      <c r="B12" s="16" t="s">
        <v>38</v>
      </c>
      <c r="C12" s="27"/>
      <c r="D12" s="36"/>
      <c r="E12" s="27">
        <v>3</v>
      </c>
      <c r="F12" s="27"/>
      <c r="G12" s="27"/>
      <c r="H12" s="2" t="str">
        <f t="shared" si="1"/>
        <v/>
      </c>
      <c r="I12" s="3" t="str">
        <f t="shared" si="2"/>
        <v/>
      </c>
      <c r="J12" s="13" t="str">
        <f t="shared" si="3"/>
        <v>No Recupera</v>
      </c>
      <c r="K12" s="11" t="s">
        <v>12</v>
      </c>
      <c r="L12" s="24" t="str">
        <f t="shared" si="4"/>
        <v xml:space="preserve"> </v>
      </c>
      <c r="M12" s="13" t="str">
        <f t="shared" si="5"/>
        <v>LIBRE</v>
      </c>
      <c r="O12" s="1" t="str">
        <f t="shared" si="6"/>
        <v/>
      </c>
      <c r="P12">
        <f t="shared" si="7"/>
        <v>0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1</v>
      </c>
      <c r="U12" t="str">
        <f t="shared" si="12"/>
        <v>No Recupera</v>
      </c>
      <c r="V12" t="str">
        <f t="shared" si="13"/>
        <v>No Recupera</v>
      </c>
    </row>
    <row r="13" spans="1:47" x14ac:dyDescent="0.25">
      <c r="A13" s="16" t="s">
        <v>39</v>
      </c>
      <c r="B13" s="16" t="s">
        <v>40</v>
      </c>
      <c r="C13" s="27"/>
      <c r="D13" s="36"/>
      <c r="E13" s="27"/>
      <c r="F13" s="27"/>
      <c r="G13" s="27"/>
      <c r="H13" s="2" t="str">
        <f t="shared" si="1"/>
        <v/>
      </c>
      <c r="I13" s="3" t="str">
        <f t="shared" si="2"/>
        <v/>
      </c>
      <c r="J13" s="13" t="str">
        <f t="shared" si="3"/>
        <v>No Recupera</v>
      </c>
      <c r="K13" s="11" t="s">
        <v>12</v>
      </c>
      <c r="L13" s="24" t="str">
        <f t="shared" si="4"/>
        <v xml:space="preserve"> </v>
      </c>
      <c r="M13" s="13" t="str">
        <f t="shared" si="5"/>
        <v>LIBRE</v>
      </c>
      <c r="O13" s="1" t="str">
        <f t="shared" si="6"/>
        <v/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0</v>
      </c>
      <c r="U13" t="str">
        <f t="shared" si="12"/>
        <v>No Recupera</v>
      </c>
      <c r="V13" t="str">
        <f t="shared" si="13"/>
        <v>No Recupera</v>
      </c>
    </row>
    <row r="14" spans="1:47" x14ac:dyDescent="0.25">
      <c r="A14" s="16" t="s">
        <v>41</v>
      </c>
      <c r="B14" s="16" t="s">
        <v>42</v>
      </c>
      <c r="C14" s="27"/>
      <c r="D14" s="36"/>
      <c r="E14" s="27"/>
      <c r="F14" s="27"/>
      <c r="G14" s="27"/>
      <c r="H14" s="2" t="str">
        <f t="shared" si="1"/>
        <v/>
      </c>
      <c r="I14" s="3" t="str">
        <f t="shared" si="2"/>
        <v/>
      </c>
      <c r="J14" s="13" t="str">
        <f t="shared" si="3"/>
        <v>No Recupera</v>
      </c>
      <c r="K14" s="11" t="s">
        <v>12</v>
      </c>
      <c r="L14" s="24" t="str">
        <f t="shared" si="4"/>
        <v xml:space="preserve"> </v>
      </c>
      <c r="M14" s="13" t="str">
        <f t="shared" si="5"/>
        <v>LIBRE</v>
      </c>
      <c r="O14" s="1" t="str">
        <f t="shared" si="6"/>
        <v/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0</v>
      </c>
      <c r="U14" t="str">
        <f t="shared" si="12"/>
        <v>No Recupera</v>
      </c>
      <c r="V14" t="str">
        <f t="shared" si="13"/>
        <v>No Recupera</v>
      </c>
    </row>
    <row r="15" spans="1:47" x14ac:dyDescent="0.25">
      <c r="A15" s="16" t="s">
        <v>43</v>
      </c>
      <c r="B15" s="16" t="s">
        <v>44</v>
      </c>
      <c r="C15" s="27"/>
      <c r="D15" s="36"/>
      <c r="E15" s="27">
        <v>8</v>
      </c>
      <c r="F15" s="27">
        <v>9</v>
      </c>
      <c r="G15" s="27"/>
      <c r="H15" s="2" t="str">
        <f t="shared" si="1"/>
        <v/>
      </c>
      <c r="I15" s="3" t="str">
        <f t="shared" si="2"/>
        <v/>
      </c>
      <c r="J15" s="13" t="str">
        <f t="shared" si="3"/>
        <v>PUEDE RECUPERAR INTEGRADOR PARA PROMOCION</v>
      </c>
      <c r="K15" s="11" t="s">
        <v>12</v>
      </c>
      <c r="L15" s="24" t="str">
        <f t="shared" si="4"/>
        <v xml:space="preserve"> </v>
      </c>
      <c r="M15" s="13" t="str">
        <f t="shared" si="5"/>
        <v>LIBRE</v>
      </c>
      <c r="O15" s="1" t="str">
        <f t="shared" si="6"/>
        <v/>
      </c>
      <c r="P15">
        <f t="shared" si="7"/>
        <v>0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5.666666666666667</v>
      </c>
      <c r="U15" t="str">
        <f t="shared" si="12"/>
        <v>PUEDE RECUPERAR INTEGRADOR PARA PROMOCION</v>
      </c>
      <c r="V15" t="str">
        <f t="shared" si="13"/>
        <v>PUEDE RECUPERAR INTEGRADOR PARA PROMOCION</v>
      </c>
    </row>
    <row r="16" spans="1:47" x14ac:dyDescent="0.25">
      <c r="A16" s="16" t="s">
        <v>45</v>
      </c>
      <c r="B16" s="16" t="s">
        <v>46</v>
      </c>
      <c r="C16" s="27"/>
      <c r="D16" s="36"/>
      <c r="E16" s="27">
        <v>5</v>
      </c>
      <c r="F16" s="27"/>
      <c r="G16" s="27"/>
      <c r="H16" s="2" t="str">
        <f t="shared" si="1"/>
        <v/>
      </c>
      <c r="I16" s="3" t="str">
        <f t="shared" si="2"/>
        <v/>
      </c>
      <c r="J16" s="13" t="str">
        <f t="shared" si="3"/>
        <v>No Recupera</v>
      </c>
      <c r="K16" s="11" t="s">
        <v>12</v>
      </c>
      <c r="L16" s="24" t="str">
        <f t="shared" si="4"/>
        <v xml:space="preserve"> </v>
      </c>
      <c r="M16" s="13" t="str">
        <f t="shared" si="5"/>
        <v>LIBRE</v>
      </c>
      <c r="O16" s="1" t="str">
        <f t="shared" si="6"/>
        <v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1.6666666666666667</v>
      </c>
      <c r="U16" t="str">
        <f t="shared" si="12"/>
        <v>No Recupera</v>
      </c>
      <c r="V16" t="str">
        <f t="shared" si="13"/>
        <v>No Recupera</v>
      </c>
    </row>
    <row r="17" spans="1:22" x14ac:dyDescent="0.25">
      <c r="A17" s="16" t="s">
        <v>47</v>
      </c>
      <c r="B17" s="16" t="s">
        <v>48</v>
      </c>
      <c r="C17" s="27"/>
      <c r="D17" s="36"/>
      <c r="E17" s="27">
        <v>6</v>
      </c>
      <c r="F17" s="27">
        <v>7</v>
      </c>
      <c r="G17" s="27"/>
      <c r="H17" s="2" t="str">
        <f t="shared" si="1"/>
        <v/>
      </c>
      <c r="I17" s="3" t="str">
        <f t="shared" si="2"/>
        <v/>
      </c>
      <c r="J17" s="13" t="str">
        <f t="shared" si="3"/>
        <v>PUEDE RECUPERAR INTEGRADOR PARA PROMOCION</v>
      </c>
      <c r="K17" s="11" t="s">
        <v>12</v>
      </c>
      <c r="L17" s="24" t="str">
        <f t="shared" si="4"/>
        <v xml:space="preserve"> </v>
      </c>
      <c r="M17" s="13" t="str">
        <f t="shared" si="5"/>
        <v>LIBRE</v>
      </c>
      <c r="O17" s="1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4.333333333333333</v>
      </c>
      <c r="U17" t="str">
        <f t="shared" si="12"/>
        <v>PUEDE RECUPERAR INTEGRADOR PARA PROMOCION</v>
      </c>
      <c r="V17" t="str">
        <f t="shared" si="13"/>
        <v>PUEDE RECUPERAR INTEGRADOR PARA PROMOCION</v>
      </c>
    </row>
    <row r="18" spans="1:22" x14ac:dyDescent="0.25">
      <c r="A18" s="16" t="s">
        <v>49</v>
      </c>
      <c r="B18" s="16" t="s">
        <v>50</v>
      </c>
      <c r="C18" s="27"/>
      <c r="D18" s="36"/>
      <c r="E18" s="27"/>
      <c r="F18" s="27"/>
      <c r="G18" s="27"/>
      <c r="H18" s="2" t="str">
        <f t="shared" si="1"/>
        <v/>
      </c>
      <c r="I18" s="3" t="str">
        <f t="shared" si="2"/>
        <v/>
      </c>
      <c r="J18" s="13" t="str">
        <f t="shared" si="3"/>
        <v>No Recupera</v>
      </c>
      <c r="K18" s="11" t="s">
        <v>12</v>
      </c>
      <c r="L18" s="24" t="str">
        <f t="shared" si="4"/>
        <v xml:space="preserve"> </v>
      </c>
      <c r="M18" s="13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0</v>
      </c>
      <c r="U18" t="str">
        <f t="shared" si="12"/>
        <v>No Recupera</v>
      </c>
      <c r="V18" t="str">
        <f t="shared" si="13"/>
        <v>No Recupera</v>
      </c>
    </row>
    <row r="19" spans="1:22" x14ac:dyDescent="0.25">
      <c r="A19" s="16" t="s">
        <v>51</v>
      </c>
      <c r="B19" s="16" t="s">
        <v>52</v>
      </c>
      <c r="C19" s="27"/>
      <c r="D19" s="36"/>
      <c r="E19" s="27"/>
      <c r="F19" s="27"/>
      <c r="G19" s="27"/>
      <c r="H19" s="2" t="str">
        <f t="shared" si="1"/>
        <v/>
      </c>
      <c r="I19" s="3" t="str">
        <f t="shared" si="2"/>
        <v/>
      </c>
      <c r="J19" s="13" t="str">
        <f t="shared" si="3"/>
        <v>No Recupera</v>
      </c>
      <c r="K19" s="11" t="s">
        <v>12</v>
      </c>
      <c r="L19" s="24" t="str">
        <f t="shared" si="4"/>
        <v xml:space="preserve"> </v>
      </c>
      <c r="M19" s="13" t="str">
        <f t="shared" si="5"/>
        <v>LIBRE</v>
      </c>
      <c r="O19" s="1" t="str">
        <f t="shared" si="6"/>
        <v/>
      </c>
      <c r="P19">
        <f t="shared" si="7"/>
        <v>0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0</v>
      </c>
      <c r="U19" t="str">
        <f t="shared" si="12"/>
        <v>No Recupera</v>
      </c>
      <c r="V19" t="str">
        <f t="shared" si="13"/>
        <v>No Recupera</v>
      </c>
    </row>
    <row r="20" spans="1:22" x14ac:dyDescent="0.25">
      <c r="A20" s="16" t="s">
        <v>53</v>
      </c>
      <c r="B20" s="16" t="s">
        <v>54</v>
      </c>
      <c r="C20" s="27"/>
      <c r="D20" s="36"/>
      <c r="E20" s="27"/>
      <c r="F20" s="27"/>
      <c r="G20" s="27"/>
      <c r="H20" s="2" t="str">
        <f t="shared" si="1"/>
        <v/>
      </c>
      <c r="I20" s="3" t="str">
        <f t="shared" si="2"/>
        <v/>
      </c>
      <c r="J20" s="13" t="str">
        <f t="shared" si="3"/>
        <v>No Recupera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0</v>
      </c>
      <c r="U20" t="str">
        <f t="shared" si="12"/>
        <v>No Recupera</v>
      </c>
      <c r="V20" t="str">
        <f t="shared" si="13"/>
        <v>No Recupera</v>
      </c>
    </row>
    <row r="21" spans="1:22" x14ac:dyDescent="0.25">
      <c r="A21" s="16" t="s">
        <v>55</v>
      </c>
      <c r="B21" s="16" t="s">
        <v>56</v>
      </c>
      <c r="C21" s="27"/>
      <c r="D21" s="36"/>
      <c r="E21" s="27"/>
      <c r="F21" s="27"/>
      <c r="G21" s="27"/>
      <c r="H21" s="2" t="str">
        <f t="shared" si="1"/>
        <v/>
      </c>
      <c r="I21" s="3" t="str">
        <f t="shared" si="2"/>
        <v/>
      </c>
      <c r="J21" s="13" t="str">
        <f t="shared" si="3"/>
        <v>No Recupera</v>
      </c>
      <c r="K21" s="11" t="s">
        <v>12</v>
      </c>
      <c r="L21" s="24" t="str">
        <f t="shared" si="4"/>
        <v xml:space="preserve"> </v>
      </c>
      <c r="M21" s="13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0</v>
      </c>
      <c r="U21" t="str">
        <f t="shared" si="12"/>
        <v>No Recupera</v>
      </c>
      <c r="V21" t="str">
        <f t="shared" si="13"/>
        <v>No Recupera</v>
      </c>
    </row>
    <row r="22" spans="1:22" x14ac:dyDescent="0.25">
      <c r="A22" s="16" t="s">
        <v>57</v>
      </c>
      <c r="B22" s="16" t="s">
        <v>58</v>
      </c>
      <c r="C22" s="27"/>
      <c r="D22" s="36"/>
      <c r="E22" s="27">
        <v>7</v>
      </c>
      <c r="F22" s="27">
        <v>7</v>
      </c>
      <c r="G22" s="27"/>
      <c r="H22" s="2" t="str">
        <f t="shared" si="1"/>
        <v/>
      </c>
      <c r="I22" s="3" t="str">
        <f t="shared" si="2"/>
        <v/>
      </c>
      <c r="J22" s="13" t="str">
        <f t="shared" si="3"/>
        <v>PUEDE RECUPERAR INTEGRADOR PARA PROMOCION</v>
      </c>
      <c r="K22" s="11" t="s">
        <v>12</v>
      </c>
      <c r="L22" s="24" t="str">
        <f t="shared" si="4"/>
        <v xml:space="preserve"> </v>
      </c>
      <c r="M22" s="13" t="str">
        <f t="shared" si="5"/>
        <v>LIBRE</v>
      </c>
      <c r="O22" s="1" t="str">
        <f t="shared" si="6"/>
        <v/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4.666666666666667</v>
      </c>
      <c r="U22" t="str">
        <f t="shared" si="12"/>
        <v>PUEDE RECUPERAR INTEGRADOR PARA PROMOCION</v>
      </c>
      <c r="V22" t="str">
        <f t="shared" si="13"/>
        <v>PUEDE RECUPERAR INTEGRADOR PARA PROMOCION</v>
      </c>
    </row>
    <row r="23" spans="1:22" x14ac:dyDescent="0.25">
      <c r="A23" s="16" t="s">
        <v>59</v>
      </c>
      <c r="B23" s="16" t="s">
        <v>60</v>
      </c>
      <c r="C23" s="27"/>
      <c r="D23" s="36"/>
      <c r="E23" s="27"/>
      <c r="F23" s="27"/>
      <c r="G23" s="27"/>
      <c r="H23" s="2" t="str">
        <f t="shared" si="1"/>
        <v/>
      </c>
      <c r="I23" s="3" t="str">
        <f t="shared" si="2"/>
        <v/>
      </c>
      <c r="J23" s="13" t="str">
        <f t="shared" si="3"/>
        <v>No Recupera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0</v>
      </c>
      <c r="U23" t="str">
        <f t="shared" si="12"/>
        <v>No Recupera</v>
      </c>
      <c r="V23" t="str">
        <f t="shared" si="13"/>
        <v>No Recupera</v>
      </c>
    </row>
    <row r="24" spans="1:22" x14ac:dyDescent="0.25">
      <c r="A24" s="16" t="s">
        <v>61</v>
      </c>
      <c r="B24" s="16" t="s">
        <v>62</v>
      </c>
      <c r="C24" s="27"/>
      <c r="D24" s="36"/>
      <c r="E24" s="27"/>
      <c r="F24" s="27"/>
      <c r="G24" s="27"/>
      <c r="H24" s="2" t="str">
        <f t="shared" si="1"/>
        <v/>
      </c>
      <c r="I24" s="3" t="str">
        <f t="shared" si="2"/>
        <v/>
      </c>
      <c r="J24" s="13" t="str">
        <f t="shared" si="3"/>
        <v>No Recupera</v>
      </c>
      <c r="K24" s="11" t="s">
        <v>12</v>
      </c>
      <c r="L24" s="24" t="str">
        <f t="shared" si="4"/>
        <v xml:space="preserve"> </v>
      </c>
      <c r="M24" s="13" t="str">
        <f t="shared" si="5"/>
        <v>LIBRE</v>
      </c>
      <c r="O24" s="1" t="str">
        <f t="shared" si="6"/>
        <v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0</v>
      </c>
      <c r="U24" t="str">
        <f t="shared" si="12"/>
        <v>No Recupera</v>
      </c>
      <c r="V24" t="str">
        <f t="shared" si="13"/>
        <v>No Recupera</v>
      </c>
    </row>
    <row r="25" spans="1:22" x14ac:dyDescent="0.25">
      <c r="A25" s="16" t="s">
        <v>63</v>
      </c>
      <c r="B25" s="16" t="s">
        <v>64</v>
      </c>
      <c r="C25" s="27"/>
      <c r="D25" s="36"/>
      <c r="E25" s="27"/>
      <c r="F25" s="27"/>
      <c r="G25" s="27"/>
      <c r="H25" s="2" t="str">
        <f t="shared" si="1"/>
        <v/>
      </c>
      <c r="I25" s="3" t="str">
        <f t="shared" si="2"/>
        <v/>
      </c>
      <c r="J25" s="13" t="str">
        <f t="shared" si="3"/>
        <v>No Recupera</v>
      </c>
      <c r="K25" s="11" t="s">
        <v>12</v>
      </c>
      <c r="L25" s="24" t="str">
        <f t="shared" si="4"/>
        <v xml:space="preserve"> </v>
      </c>
      <c r="M25" s="13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0</v>
      </c>
      <c r="U25" t="str">
        <f t="shared" si="12"/>
        <v>No Recupera</v>
      </c>
      <c r="V25" t="str">
        <f t="shared" si="13"/>
        <v>No Recupera</v>
      </c>
    </row>
    <row r="26" spans="1:22" x14ac:dyDescent="0.25">
      <c r="A26" s="16" t="s">
        <v>65</v>
      </c>
      <c r="B26" s="16" t="s">
        <v>66</v>
      </c>
      <c r="C26" s="27"/>
      <c r="D26" s="36"/>
      <c r="E26" s="27">
        <v>5</v>
      </c>
      <c r="F26" s="27"/>
      <c r="G26" s="27"/>
      <c r="H26" s="2" t="str">
        <f t="shared" si="1"/>
        <v/>
      </c>
      <c r="I26" s="3" t="str">
        <f t="shared" si="2"/>
        <v/>
      </c>
      <c r="J26" s="13" t="str">
        <f t="shared" si="3"/>
        <v>No Recupera</v>
      </c>
      <c r="K26" s="11" t="s">
        <v>12</v>
      </c>
      <c r="L26" s="24" t="str">
        <f t="shared" si="4"/>
        <v xml:space="preserve"> </v>
      </c>
      <c r="M26" s="13" t="str">
        <f t="shared" si="5"/>
        <v>LIBRE</v>
      </c>
      <c r="O26" s="1" t="str">
        <f t="shared" si="6"/>
        <v/>
      </c>
      <c r="P26">
        <f t="shared" si="7"/>
        <v>0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1.6666666666666667</v>
      </c>
      <c r="U26" t="str">
        <f t="shared" si="12"/>
        <v>No Recupera</v>
      </c>
      <c r="V26" t="str">
        <f t="shared" si="13"/>
        <v>No Recupera</v>
      </c>
    </row>
    <row r="27" spans="1:22" x14ac:dyDescent="0.25">
      <c r="A27" s="16" t="s">
        <v>67</v>
      </c>
      <c r="B27" s="16" t="s">
        <v>68</v>
      </c>
      <c r="C27" s="27"/>
      <c r="D27" s="36"/>
      <c r="E27" s="27">
        <v>7</v>
      </c>
      <c r="F27" s="27">
        <v>7</v>
      </c>
      <c r="G27" s="27"/>
      <c r="H27" s="2" t="str">
        <f t="shared" si="1"/>
        <v/>
      </c>
      <c r="I27" s="3" t="str">
        <f t="shared" si="2"/>
        <v/>
      </c>
      <c r="J27" s="13" t="str">
        <f t="shared" si="3"/>
        <v>PUEDE RECUPERAR INTEGRADOR PARA PROMOCION</v>
      </c>
      <c r="K27" s="11" t="s">
        <v>12</v>
      </c>
      <c r="L27" s="24" t="str">
        <f t="shared" si="4"/>
        <v xml:space="preserve"> </v>
      </c>
      <c r="M27" s="13" t="str">
        <f t="shared" si="5"/>
        <v>LIBRE</v>
      </c>
      <c r="O27" s="1" t="str">
        <f t="shared" si="6"/>
        <v/>
      </c>
      <c r="P27">
        <f t="shared" si="7"/>
        <v>0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4.666666666666667</v>
      </c>
      <c r="U27" t="str">
        <f t="shared" si="12"/>
        <v>PUEDE RECUPERAR INTEGRADOR PARA PROMOCION</v>
      </c>
      <c r="V27" t="str">
        <f t="shared" si="13"/>
        <v>PUEDE RECUPERAR INTEGRADOR PARA PROMOCION</v>
      </c>
    </row>
    <row r="28" spans="1:22" x14ac:dyDescent="0.25">
      <c r="A28" s="16" t="s">
        <v>69</v>
      </c>
      <c r="B28" s="16" t="s">
        <v>70</v>
      </c>
      <c r="C28" s="27"/>
      <c r="D28" s="36"/>
      <c r="E28" s="27"/>
      <c r="F28" s="27"/>
      <c r="G28" s="27"/>
      <c r="H28" s="2" t="str">
        <f t="shared" si="1"/>
        <v/>
      </c>
      <c r="I28" s="3" t="str">
        <f t="shared" si="2"/>
        <v/>
      </c>
      <c r="J28" s="13" t="str">
        <f t="shared" si="3"/>
        <v>No Recupera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 t="str">
        <f t="shared" si="6"/>
        <v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0</v>
      </c>
      <c r="U28" t="str">
        <f t="shared" si="12"/>
        <v>No Recupera</v>
      </c>
      <c r="V28" t="str">
        <f t="shared" si="13"/>
        <v>No Recupera</v>
      </c>
    </row>
    <row r="29" spans="1:22" x14ac:dyDescent="0.25">
      <c r="A29" s="16" t="s">
        <v>71</v>
      </c>
      <c r="B29" s="16" t="s">
        <v>72</v>
      </c>
      <c r="C29" s="27"/>
      <c r="D29" s="36"/>
      <c r="E29" s="27">
        <v>9</v>
      </c>
      <c r="F29" s="27">
        <v>9</v>
      </c>
      <c r="G29" s="27"/>
      <c r="H29" s="2" t="str">
        <f t="shared" si="1"/>
        <v/>
      </c>
      <c r="I29" s="3" t="str">
        <f t="shared" si="2"/>
        <v/>
      </c>
      <c r="J29" s="13" t="str">
        <f t="shared" si="3"/>
        <v>PUEDE RECUPERAR INTEGRADOR PARA PROMOCION</v>
      </c>
      <c r="K29" s="11" t="s">
        <v>12</v>
      </c>
      <c r="L29" s="24" t="str">
        <f t="shared" si="4"/>
        <v xml:space="preserve"> </v>
      </c>
      <c r="M29" s="13" t="str">
        <f t="shared" si="5"/>
        <v>LIBRE</v>
      </c>
      <c r="O29" s="1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6</v>
      </c>
      <c r="U29" t="str">
        <f t="shared" si="12"/>
        <v>PUEDE RECUPERAR INTEGRADOR PARA PROMOCION</v>
      </c>
      <c r="V29" t="str">
        <f t="shared" si="13"/>
        <v>PUEDE RECUPERAR INTEGRADOR PARA PROMOCION</v>
      </c>
    </row>
    <row r="30" spans="1:22" x14ac:dyDescent="0.25">
      <c r="A30" s="16" t="s">
        <v>73</v>
      </c>
      <c r="B30" s="16" t="s">
        <v>74</v>
      </c>
      <c r="C30" s="27"/>
      <c r="D30" s="36"/>
      <c r="E30" s="27"/>
      <c r="F30" s="27"/>
      <c r="G30" s="27"/>
      <c r="H30" s="2" t="str">
        <f t="shared" si="1"/>
        <v/>
      </c>
      <c r="I30" s="3" t="str">
        <f t="shared" si="2"/>
        <v/>
      </c>
      <c r="J30" s="13" t="str">
        <f t="shared" si="3"/>
        <v>No Recupera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0</v>
      </c>
      <c r="U30" t="str">
        <f t="shared" si="12"/>
        <v>No Recupera</v>
      </c>
      <c r="V30" t="str">
        <f t="shared" si="13"/>
        <v>No Recupera</v>
      </c>
    </row>
    <row r="31" spans="1:22" x14ac:dyDescent="0.25">
      <c r="A31" s="16" t="s">
        <v>75</v>
      </c>
      <c r="B31" s="16" t="s">
        <v>76</v>
      </c>
      <c r="C31" s="27"/>
      <c r="D31" s="36"/>
      <c r="E31" s="27"/>
      <c r="F31" s="27"/>
      <c r="G31" s="27"/>
      <c r="H31" s="2" t="str">
        <f t="shared" si="1"/>
        <v/>
      </c>
      <c r="I31" s="3" t="str">
        <f t="shared" si="2"/>
        <v/>
      </c>
      <c r="J31" s="13" t="str">
        <f t="shared" si="3"/>
        <v>No Recupera</v>
      </c>
      <c r="K31" s="11" t="s">
        <v>12</v>
      </c>
      <c r="L31" s="24" t="str">
        <f t="shared" si="4"/>
        <v xml:space="preserve"> </v>
      </c>
      <c r="M31" s="13" t="str">
        <f t="shared" si="5"/>
        <v>LIBRE</v>
      </c>
      <c r="O31" s="1" t="str">
        <f t="shared" si="6"/>
        <v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0</v>
      </c>
      <c r="U31" t="str">
        <f t="shared" si="12"/>
        <v>No Recupera</v>
      </c>
      <c r="V31" t="str">
        <f t="shared" si="13"/>
        <v>No Recupera</v>
      </c>
    </row>
    <row r="32" spans="1:22" x14ac:dyDescent="0.25">
      <c r="A32" s="16" t="s">
        <v>77</v>
      </c>
      <c r="B32" s="16" t="s">
        <v>78</v>
      </c>
      <c r="C32" s="27"/>
      <c r="D32" s="36"/>
      <c r="E32" s="27"/>
      <c r="F32" s="27"/>
      <c r="G32" s="27"/>
      <c r="H32" s="2" t="str">
        <f t="shared" si="1"/>
        <v/>
      </c>
      <c r="I32" s="3" t="str">
        <f t="shared" si="2"/>
        <v/>
      </c>
      <c r="J32" s="13" t="str">
        <f t="shared" si="3"/>
        <v>No Recupera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 t="str">
        <f t="shared" si="6"/>
        <v/>
      </c>
      <c r="P32">
        <f t="shared" si="7"/>
        <v>0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0</v>
      </c>
      <c r="U32" t="str">
        <f t="shared" si="12"/>
        <v>No Recupera</v>
      </c>
      <c r="V32" t="str">
        <f t="shared" si="13"/>
        <v>No Recupera</v>
      </c>
    </row>
    <row r="33" spans="1:22" x14ac:dyDescent="0.25">
      <c r="A33" s="16" t="s">
        <v>79</v>
      </c>
      <c r="B33" s="16" t="s">
        <v>80</v>
      </c>
      <c r="C33" s="27"/>
      <c r="D33" s="36"/>
      <c r="E33" s="27">
        <v>7</v>
      </c>
      <c r="F33" s="27">
        <v>6</v>
      </c>
      <c r="G33" s="27"/>
      <c r="H33" s="2" t="str">
        <f t="shared" si="1"/>
        <v/>
      </c>
      <c r="I33" s="3" t="str">
        <f t="shared" si="2"/>
        <v/>
      </c>
      <c r="J33" s="13" t="str">
        <f t="shared" si="3"/>
        <v>PUEDE RECUPERAR INTEGRADOR PARA PROMOCION</v>
      </c>
      <c r="K33" s="11" t="s">
        <v>12</v>
      </c>
      <c r="L33" s="24" t="str">
        <f t="shared" si="4"/>
        <v xml:space="preserve"> </v>
      </c>
      <c r="M33" s="13" t="str">
        <f t="shared" si="5"/>
        <v>LIBRE</v>
      </c>
      <c r="O33" s="1" t="str">
        <f t="shared" si="6"/>
        <v/>
      </c>
      <c r="P33">
        <f t="shared" si="7"/>
        <v>0</v>
      </c>
      <c r="Q33" t="str">
        <f t="shared" si="8"/>
        <v>REGULAR</v>
      </c>
      <c r="R33" t="str">
        <f t="shared" si="9"/>
        <v>REGULAR</v>
      </c>
      <c r="S33" t="str">
        <f t="shared" si="10"/>
        <v>REGULAR</v>
      </c>
      <c r="T33">
        <f t="shared" si="11"/>
        <v>4.333333333333333</v>
      </c>
      <c r="U33" t="str">
        <f t="shared" si="12"/>
        <v>PUEDE RECUPERAR INTEGRADOR PARA PROMOCION</v>
      </c>
      <c r="V33" t="str">
        <f t="shared" si="13"/>
        <v>PUEDE RECUPERAR INTEGRADOR PARA PROMOCION</v>
      </c>
    </row>
    <row r="34" spans="1:22" x14ac:dyDescent="0.25">
      <c r="A34" s="16" t="s">
        <v>81</v>
      </c>
      <c r="B34" s="16" t="s">
        <v>82</v>
      </c>
      <c r="C34" s="27"/>
      <c r="D34" s="36"/>
      <c r="E34" s="27"/>
      <c r="F34" s="27"/>
      <c r="G34" s="27"/>
      <c r="H34" s="2" t="str">
        <f t="shared" si="1"/>
        <v/>
      </c>
      <c r="I34" s="3" t="str">
        <f t="shared" si="2"/>
        <v/>
      </c>
      <c r="J34" s="13" t="str">
        <f t="shared" si="3"/>
        <v>No Recupera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 t="str">
        <f t="shared" si="6"/>
        <v/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0</v>
      </c>
      <c r="U34" t="str">
        <f t="shared" si="12"/>
        <v>No Recupera</v>
      </c>
      <c r="V34" t="str">
        <f t="shared" si="13"/>
        <v>No Recupera</v>
      </c>
    </row>
    <row r="35" spans="1:22" x14ac:dyDescent="0.25">
      <c r="A35" s="16" t="s">
        <v>83</v>
      </c>
      <c r="B35" s="16" t="s">
        <v>84</v>
      </c>
      <c r="C35" s="27"/>
      <c r="D35" s="36"/>
      <c r="E35" s="27"/>
      <c r="F35" s="27"/>
      <c r="G35" s="27"/>
      <c r="H35" s="2" t="str">
        <f t="shared" si="1"/>
        <v/>
      </c>
      <c r="I35" s="3" t="str">
        <f t="shared" si="2"/>
        <v/>
      </c>
      <c r="J35" s="13" t="str">
        <f t="shared" si="3"/>
        <v>No Recupera</v>
      </c>
      <c r="K35" s="11" t="s">
        <v>12</v>
      </c>
      <c r="L35" s="24" t="str">
        <f t="shared" si="4"/>
        <v xml:space="preserve"> </v>
      </c>
      <c r="M35" s="13" t="str">
        <f t="shared" si="5"/>
        <v>LIBRE</v>
      </c>
      <c r="O35" s="1" t="str">
        <f t="shared" si="6"/>
        <v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0</v>
      </c>
      <c r="U35" t="str">
        <f t="shared" si="12"/>
        <v>No Recupera</v>
      </c>
      <c r="V35" t="str">
        <f t="shared" si="13"/>
        <v>No Recupera</v>
      </c>
    </row>
    <row r="36" spans="1:22" x14ac:dyDescent="0.25">
      <c r="A36" s="16" t="s">
        <v>85</v>
      </c>
      <c r="B36" s="16" t="s">
        <v>86</v>
      </c>
      <c r="C36" s="27"/>
      <c r="D36" s="36"/>
      <c r="E36" s="27"/>
      <c r="F36" s="27"/>
      <c r="G36" s="27"/>
      <c r="H36" s="2" t="str">
        <f t="shared" si="1"/>
        <v/>
      </c>
      <c r="I36" s="3" t="str">
        <f t="shared" si="2"/>
        <v/>
      </c>
      <c r="J36" s="13" t="str">
        <f t="shared" si="3"/>
        <v>No Recupera</v>
      </c>
      <c r="K36" s="11" t="s">
        <v>12</v>
      </c>
      <c r="L36" s="24" t="str">
        <f t="shared" si="4"/>
        <v xml:space="preserve"> </v>
      </c>
      <c r="M36" s="13" t="str">
        <f t="shared" si="5"/>
        <v>LIBRE</v>
      </c>
      <c r="O36" s="1" t="str">
        <f t="shared" si="6"/>
        <v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0</v>
      </c>
      <c r="U36" t="str">
        <f t="shared" si="12"/>
        <v>No Recupera</v>
      </c>
      <c r="V36" t="str">
        <f t="shared" si="13"/>
        <v>No Recupera</v>
      </c>
    </row>
    <row r="37" spans="1:22" x14ac:dyDescent="0.25">
      <c r="A37" s="16" t="s">
        <v>87</v>
      </c>
      <c r="B37" s="16" t="s">
        <v>88</v>
      </c>
      <c r="C37" s="27"/>
      <c r="D37" s="36"/>
      <c r="E37" s="27"/>
      <c r="F37" s="27"/>
      <c r="G37" s="27"/>
      <c r="H37" s="2" t="str">
        <f t="shared" si="1"/>
        <v/>
      </c>
      <c r="I37" s="3" t="str">
        <f t="shared" si="2"/>
        <v/>
      </c>
      <c r="J37" s="13" t="str">
        <f t="shared" si="3"/>
        <v>No Recupera</v>
      </c>
      <c r="K37" s="11" t="s">
        <v>12</v>
      </c>
      <c r="L37" s="24" t="str">
        <f t="shared" si="4"/>
        <v xml:space="preserve"> </v>
      </c>
      <c r="M37" s="13" t="str">
        <f t="shared" si="5"/>
        <v>LIBRE</v>
      </c>
      <c r="O37" s="1" t="str">
        <f t="shared" si="6"/>
        <v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0</v>
      </c>
      <c r="U37" t="str">
        <f t="shared" si="12"/>
        <v>No Recupera</v>
      </c>
      <c r="V37" t="str">
        <f t="shared" si="13"/>
        <v>No Recupera</v>
      </c>
    </row>
    <row r="38" spans="1:22" x14ac:dyDescent="0.25">
      <c r="A38" s="16" t="s">
        <v>89</v>
      </c>
      <c r="B38" s="16" t="s">
        <v>90</v>
      </c>
      <c r="C38" s="27"/>
      <c r="D38" s="36"/>
      <c r="E38" s="27">
        <v>10</v>
      </c>
      <c r="F38" s="27">
        <v>7</v>
      </c>
      <c r="G38" s="27"/>
      <c r="H38" s="2" t="str">
        <f t="shared" si="1"/>
        <v/>
      </c>
      <c r="I38" s="3" t="str">
        <f t="shared" si="2"/>
        <v/>
      </c>
      <c r="J38" s="13" t="str">
        <f t="shared" si="3"/>
        <v>PUEDE RECUPERAR INTEGRADOR PARA PROMOCION</v>
      </c>
      <c r="K38" s="11" t="s">
        <v>12</v>
      </c>
      <c r="L38" s="24" t="str">
        <f t="shared" si="4"/>
        <v xml:space="preserve"> </v>
      </c>
      <c r="M38" s="13" t="str">
        <f t="shared" si="5"/>
        <v>LIBRE</v>
      </c>
      <c r="O38" s="1" t="str">
        <f t="shared" si="6"/>
        <v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5.666666666666667</v>
      </c>
      <c r="U38" t="str">
        <f t="shared" si="12"/>
        <v>PUEDE RECUPERAR INTEGRADOR PARA PROMOCION</v>
      </c>
      <c r="V38" t="str">
        <f t="shared" si="13"/>
        <v>PUEDE RECUPERAR INTEGRADOR PARA PROMOCION</v>
      </c>
    </row>
    <row r="39" spans="1:22" x14ac:dyDescent="0.25">
      <c r="A39" s="16" t="s">
        <v>91</v>
      </c>
      <c r="B39" s="16" t="s">
        <v>92</v>
      </c>
      <c r="C39" s="27"/>
      <c r="D39" s="36"/>
      <c r="E39" s="27"/>
      <c r="F39" s="27"/>
      <c r="G39" s="27"/>
      <c r="H39" s="2" t="str">
        <f t="shared" si="1"/>
        <v/>
      </c>
      <c r="I39" s="3" t="str">
        <f t="shared" si="2"/>
        <v/>
      </c>
      <c r="J39" s="13" t="str">
        <f t="shared" si="3"/>
        <v>No Recupera</v>
      </c>
      <c r="K39" s="11" t="s">
        <v>12</v>
      </c>
      <c r="L39" s="24" t="str">
        <f t="shared" si="4"/>
        <v xml:space="preserve"> </v>
      </c>
      <c r="M39" s="13" t="str">
        <f t="shared" si="5"/>
        <v>LIBRE</v>
      </c>
      <c r="O39" s="1" t="str">
        <f t="shared" si="6"/>
        <v/>
      </c>
      <c r="P39">
        <f t="shared" si="7"/>
        <v>0</v>
      </c>
      <c r="Q39" t="str">
        <f t="shared" si="8"/>
        <v>REGULAR</v>
      </c>
      <c r="R39" t="str">
        <f t="shared" si="9"/>
        <v>REGULAR</v>
      </c>
      <c r="S39" t="str">
        <f t="shared" si="10"/>
        <v>REGULAR</v>
      </c>
      <c r="T39">
        <f t="shared" si="11"/>
        <v>0</v>
      </c>
      <c r="U39" t="str">
        <f t="shared" si="12"/>
        <v>No Recupera</v>
      </c>
      <c r="V39" t="str">
        <f t="shared" si="13"/>
        <v>No Recupera</v>
      </c>
    </row>
    <row r="40" spans="1:22" x14ac:dyDescent="0.25">
      <c r="A40" s="16" t="s">
        <v>93</v>
      </c>
      <c r="B40" s="16" t="s">
        <v>94</v>
      </c>
      <c r="C40" s="27"/>
      <c r="D40" s="36"/>
      <c r="E40" s="27"/>
      <c r="F40" s="27"/>
      <c r="G40" s="27"/>
      <c r="H40" s="2" t="str">
        <f t="shared" si="1"/>
        <v/>
      </c>
      <c r="I40" s="3" t="str">
        <f t="shared" si="2"/>
        <v/>
      </c>
      <c r="J40" s="13" t="str">
        <f t="shared" si="3"/>
        <v>No Recupera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0</v>
      </c>
      <c r="U40" t="str">
        <f t="shared" si="12"/>
        <v>No Recupera</v>
      </c>
      <c r="V40" t="str">
        <f t="shared" si="13"/>
        <v>No Recupera</v>
      </c>
    </row>
    <row r="41" spans="1:22" x14ac:dyDescent="0.25">
      <c r="A41" s="16" t="s">
        <v>95</v>
      </c>
      <c r="B41" s="16" t="s">
        <v>96</v>
      </c>
      <c r="C41" s="27"/>
      <c r="D41" s="36"/>
      <c r="E41" s="27">
        <v>4</v>
      </c>
      <c r="F41" s="27"/>
      <c r="G41" s="27"/>
      <c r="H41" s="2" t="str">
        <f t="shared" si="1"/>
        <v/>
      </c>
      <c r="I41" s="3" t="str">
        <f t="shared" si="2"/>
        <v/>
      </c>
      <c r="J41" s="13" t="str">
        <f t="shared" si="3"/>
        <v>No Recupera</v>
      </c>
      <c r="K41" s="11" t="s">
        <v>12</v>
      </c>
      <c r="L41" s="24" t="str">
        <f t="shared" si="4"/>
        <v xml:space="preserve"> </v>
      </c>
      <c r="M41" s="13" t="str">
        <f t="shared" si="5"/>
        <v>LIBRE</v>
      </c>
      <c r="O41" s="1" t="str">
        <f t="shared" si="6"/>
        <v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1.3333333333333333</v>
      </c>
      <c r="U41" t="str">
        <f t="shared" si="12"/>
        <v>No Recupera</v>
      </c>
      <c r="V41" t="str">
        <f t="shared" si="13"/>
        <v>No Recupera</v>
      </c>
    </row>
    <row r="42" spans="1:22" x14ac:dyDescent="0.25">
      <c r="A42" s="16" t="s">
        <v>97</v>
      </c>
      <c r="B42" s="16" t="s">
        <v>98</v>
      </c>
      <c r="C42" s="27"/>
      <c r="D42" s="36"/>
      <c r="E42" s="27">
        <v>6</v>
      </c>
      <c r="F42" s="27">
        <v>6</v>
      </c>
      <c r="G42" s="27"/>
      <c r="H42" s="2" t="str">
        <f t="shared" si="1"/>
        <v/>
      </c>
      <c r="I42" s="3" t="str">
        <f t="shared" si="2"/>
        <v/>
      </c>
      <c r="J42" s="13" t="str">
        <f t="shared" si="3"/>
        <v>PUEDE RECUPERAR INTEGRADOR PARA PROMOCION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 t="str">
        <f t="shared" si="6"/>
        <v/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4</v>
      </c>
      <c r="U42" t="str">
        <f t="shared" si="12"/>
        <v>PUEDE RECUPERAR INTEGRADOR PARA PROMOCION</v>
      </c>
      <c r="V42" t="str">
        <f t="shared" si="13"/>
        <v>PUEDE RECUPERAR INTEGRADOR PARA PROMOCION</v>
      </c>
    </row>
    <row r="43" spans="1:22" x14ac:dyDescent="0.25">
      <c r="A43" s="16" t="s">
        <v>99</v>
      </c>
      <c r="B43" s="16" t="s">
        <v>100</v>
      </c>
      <c r="C43" s="27"/>
      <c r="D43" s="36"/>
      <c r="E43" s="27"/>
      <c r="F43" s="27"/>
      <c r="G43" s="27"/>
      <c r="H43" s="2" t="str">
        <f t="shared" si="1"/>
        <v/>
      </c>
      <c r="I43" s="3" t="str">
        <f t="shared" si="2"/>
        <v/>
      </c>
      <c r="J43" s="13" t="str">
        <f t="shared" si="3"/>
        <v>No Recupera</v>
      </c>
      <c r="K43" s="11" t="s">
        <v>12</v>
      </c>
      <c r="L43" s="24" t="str">
        <f t="shared" si="4"/>
        <v xml:space="preserve"> </v>
      </c>
      <c r="M43" s="13" t="str">
        <f t="shared" si="5"/>
        <v>LIBRE</v>
      </c>
      <c r="O43" s="1" t="str">
        <f t="shared" si="6"/>
        <v/>
      </c>
      <c r="P43">
        <f t="shared" si="7"/>
        <v>0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0</v>
      </c>
      <c r="U43" t="str">
        <f t="shared" si="12"/>
        <v>No Recupera</v>
      </c>
      <c r="V43" t="str">
        <f t="shared" si="13"/>
        <v>No Recupera</v>
      </c>
    </row>
    <row r="44" spans="1:22" x14ac:dyDescent="0.25">
      <c r="A44" s="16" t="s">
        <v>101</v>
      </c>
      <c r="B44" s="16" t="s">
        <v>102</v>
      </c>
      <c r="C44" s="27"/>
      <c r="D44" s="36"/>
      <c r="E44" s="27"/>
      <c r="F44" s="27"/>
      <c r="G44" s="27"/>
      <c r="H44" s="2" t="str">
        <f t="shared" si="1"/>
        <v/>
      </c>
      <c r="I44" s="3" t="str">
        <f t="shared" si="2"/>
        <v/>
      </c>
      <c r="J44" s="13" t="str">
        <f t="shared" si="3"/>
        <v>No Recupera</v>
      </c>
      <c r="K44" s="11" t="s">
        <v>12</v>
      </c>
      <c r="L44" s="24" t="str">
        <f t="shared" si="4"/>
        <v xml:space="preserve"> </v>
      </c>
      <c r="M44" s="13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0</v>
      </c>
      <c r="U44" t="str">
        <f t="shared" si="12"/>
        <v>No Recupera</v>
      </c>
      <c r="V44" t="str">
        <f t="shared" si="13"/>
        <v>No Recupera</v>
      </c>
    </row>
    <row r="45" spans="1:22" x14ac:dyDescent="0.25">
      <c r="A45" s="16" t="s">
        <v>103</v>
      </c>
      <c r="B45" s="16" t="s">
        <v>104</v>
      </c>
      <c r="C45" s="27"/>
      <c r="D45" s="36"/>
      <c r="E45" s="27"/>
      <c r="F45" s="27"/>
      <c r="G45" s="27"/>
      <c r="H45" s="2" t="str">
        <f t="shared" si="1"/>
        <v/>
      </c>
      <c r="I45" s="3" t="str">
        <f t="shared" si="2"/>
        <v/>
      </c>
      <c r="J45" s="13" t="str">
        <f t="shared" si="3"/>
        <v>No Recupera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0</v>
      </c>
      <c r="U45" t="str">
        <f t="shared" si="12"/>
        <v>No Recupera</v>
      </c>
      <c r="V45" t="str">
        <f t="shared" si="13"/>
        <v>No Recupera</v>
      </c>
    </row>
    <row r="46" spans="1:22" x14ac:dyDescent="0.25">
      <c r="A46" s="16" t="s">
        <v>105</v>
      </c>
      <c r="B46" s="16" t="s">
        <v>106</v>
      </c>
      <c r="C46" s="27"/>
      <c r="D46" s="36"/>
      <c r="E46" s="27"/>
      <c r="F46" s="27"/>
      <c r="G46" s="27"/>
      <c r="H46" s="2" t="str">
        <f t="shared" si="1"/>
        <v/>
      </c>
      <c r="I46" s="3" t="str">
        <f t="shared" si="2"/>
        <v/>
      </c>
      <c r="J46" s="13" t="str">
        <f t="shared" si="3"/>
        <v>No Recupera</v>
      </c>
      <c r="K46" s="11" t="s">
        <v>12</v>
      </c>
      <c r="L46" s="24" t="str">
        <f t="shared" si="4"/>
        <v xml:space="preserve"> </v>
      </c>
      <c r="M46" s="13" t="str">
        <f t="shared" si="5"/>
        <v>LIBRE</v>
      </c>
      <c r="O46" s="1" t="str">
        <f t="shared" si="6"/>
        <v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0</v>
      </c>
      <c r="U46" t="str">
        <f t="shared" si="12"/>
        <v>No Recupera</v>
      </c>
      <c r="V46" t="str">
        <f t="shared" si="13"/>
        <v>No Recupera</v>
      </c>
    </row>
    <row r="47" spans="1:22" x14ac:dyDescent="0.25">
      <c r="A47" s="16" t="s">
        <v>107</v>
      </c>
      <c r="B47" s="16" t="s">
        <v>108</v>
      </c>
      <c r="C47" s="27"/>
      <c r="D47" s="36"/>
      <c r="E47" s="27">
        <v>8</v>
      </c>
      <c r="F47" s="27">
        <v>8</v>
      </c>
      <c r="G47" s="27"/>
      <c r="H47" s="2" t="str">
        <f t="shared" si="1"/>
        <v/>
      </c>
      <c r="I47" s="3" t="str">
        <f t="shared" si="2"/>
        <v/>
      </c>
      <c r="J47" s="13" t="str">
        <f t="shared" si="3"/>
        <v>PUEDE RECUPERAR INTEGRADOR PARA PROMOCION</v>
      </c>
      <c r="K47" s="11" t="s">
        <v>12</v>
      </c>
      <c r="L47" s="24" t="str">
        <f t="shared" si="4"/>
        <v xml:space="preserve"> </v>
      </c>
      <c r="M47" s="13" t="str">
        <f t="shared" si="5"/>
        <v>LIBRE</v>
      </c>
      <c r="O47" s="1" t="str">
        <f t="shared" si="6"/>
        <v/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5.333333333333333</v>
      </c>
      <c r="U47" t="str">
        <f t="shared" si="12"/>
        <v>PUEDE RECUPERAR INTEGRADOR PARA PROMOCION</v>
      </c>
      <c r="V47" t="str">
        <f t="shared" si="13"/>
        <v>PUEDE RECUPERAR INTEGRADOR PARA PROMOCION</v>
      </c>
    </row>
    <row r="48" spans="1:22" x14ac:dyDescent="0.25">
      <c r="A48" s="16" t="s">
        <v>109</v>
      </c>
      <c r="B48" s="16" t="s">
        <v>110</v>
      </c>
      <c r="C48" s="27"/>
      <c r="D48" s="36"/>
      <c r="E48" s="27">
        <v>9</v>
      </c>
      <c r="F48" s="27">
        <v>9</v>
      </c>
      <c r="G48" s="27"/>
      <c r="H48" s="2" t="str">
        <f t="shared" si="1"/>
        <v/>
      </c>
      <c r="I48" s="3" t="str">
        <f t="shared" si="2"/>
        <v/>
      </c>
      <c r="J48" s="13" t="str">
        <f t="shared" si="3"/>
        <v>PUEDE RECUPERAR INTEGRADOR PARA PROMOCION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 t="str">
        <f t="shared" si="6"/>
        <v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6</v>
      </c>
      <c r="U48" t="str">
        <f t="shared" si="12"/>
        <v>PUEDE RECUPERAR INTEGRADOR PARA PROMOCION</v>
      </c>
      <c r="V48" t="str">
        <f t="shared" si="13"/>
        <v>PUEDE RECUPERAR INTEGRADOR PARA PROMOCION</v>
      </c>
    </row>
    <row r="49" spans="1:22" x14ac:dyDescent="0.25">
      <c r="A49" s="16" t="s">
        <v>111</v>
      </c>
      <c r="B49" s="16" t="s">
        <v>112</v>
      </c>
      <c r="C49" s="27"/>
      <c r="D49" s="36"/>
      <c r="E49" s="27"/>
      <c r="F49" s="27"/>
      <c r="G49" s="27"/>
      <c r="H49" s="2" t="str">
        <f t="shared" si="1"/>
        <v/>
      </c>
      <c r="I49" s="3" t="str">
        <f t="shared" si="2"/>
        <v/>
      </c>
      <c r="J49" s="13" t="str">
        <f t="shared" si="3"/>
        <v>No Recupera</v>
      </c>
      <c r="K49" s="11" t="s">
        <v>12</v>
      </c>
      <c r="L49" s="24" t="str">
        <f t="shared" si="4"/>
        <v xml:space="preserve"> </v>
      </c>
      <c r="M49" s="13" t="str">
        <f t="shared" si="5"/>
        <v>LIBRE</v>
      </c>
      <c r="O49" s="1" t="str">
        <f t="shared" si="6"/>
        <v/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0</v>
      </c>
      <c r="U49" t="str">
        <f t="shared" si="12"/>
        <v>No Recupera</v>
      </c>
      <c r="V49" t="str">
        <f t="shared" si="13"/>
        <v>No Recupera</v>
      </c>
    </row>
    <row r="50" spans="1:22" x14ac:dyDescent="0.25">
      <c r="A50" s="16" t="s">
        <v>113</v>
      </c>
      <c r="B50" s="16" t="s">
        <v>114</v>
      </c>
      <c r="C50" s="27"/>
      <c r="D50" s="36"/>
      <c r="E50" s="27"/>
      <c r="F50" s="27"/>
      <c r="G50" s="27"/>
      <c r="H50" s="2" t="str">
        <f t="shared" si="1"/>
        <v/>
      </c>
      <c r="I50" s="3" t="str">
        <f t="shared" si="2"/>
        <v/>
      </c>
      <c r="J50" s="13" t="str">
        <f t="shared" si="3"/>
        <v>No Recupera</v>
      </c>
      <c r="K50" s="11" t="s">
        <v>12</v>
      </c>
      <c r="L50" s="24" t="str">
        <f t="shared" si="4"/>
        <v xml:space="preserve"> </v>
      </c>
      <c r="M50" s="13" t="str">
        <f t="shared" si="5"/>
        <v>LIBRE</v>
      </c>
      <c r="O50" s="1" t="str">
        <f t="shared" si="6"/>
        <v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0</v>
      </c>
      <c r="U50" t="str">
        <f t="shared" si="12"/>
        <v>No Recupera</v>
      </c>
      <c r="V50" t="str">
        <f t="shared" si="13"/>
        <v>No Recupera</v>
      </c>
    </row>
    <row r="51" spans="1:22" x14ac:dyDescent="0.25">
      <c r="A51" s="16" t="s">
        <v>115</v>
      </c>
      <c r="B51" s="16" t="s">
        <v>116</v>
      </c>
      <c r="C51" s="27"/>
      <c r="D51" s="36"/>
      <c r="E51" s="27"/>
      <c r="F51" s="27"/>
      <c r="G51" s="27"/>
      <c r="H51" s="2" t="str">
        <f t="shared" si="1"/>
        <v/>
      </c>
      <c r="I51" s="3" t="str">
        <f t="shared" si="2"/>
        <v/>
      </c>
      <c r="J51" s="13" t="str">
        <f t="shared" si="3"/>
        <v>No Recupera</v>
      </c>
      <c r="K51" s="11" t="s">
        <v>12</v>
      </c>
      <c r="L51" s="24" t="str">
        <f t="shared" si="4"/>
        <v xml:space="preserve"> </v>
      </c>
      <c r="M51" s="13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0</v>
      </c>
      <c r="U51" t="str">
        <f t="shared" si="12"/>
        <v>No Recupera</v>
      </c>
      <c r="V51" t="str">
        <f t="shared" si="13"/>
        <v>No Recupera</v>
      </c>
    </row>
    <row r="52" spans="1:22" x14ac:dyDescent="0.25">
      <c r="A52" s="16" t="s">
        <v>117</v>
      </c>
      <c r="B52" s="16" t="s">
        <v>118</v>
      </c>
      <c r="C52" s="27"/>
      <c r="D52" s="36"/>
      <c r="E52" s="27"/>
      <c r="F52" s="27"/>
      <c r="G52" s="27"/>
      <c r="H52" s="2" t="str">
        <f t="shared" si="1"/>
        <v/>
      </c>
      <c r="I52" s="3" t="str">
        <f t="shared" si="2"/>
        <v/>
      </c>
      <c r="J52" s="13" t="str">
        <f t="shared" si="3"/>
        <v>No Recupera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 t="str">
        <f t="shared" si="6"/>
        <v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0</v>
      </c>
      <c r="U52" t="str">
        <f t="shared" si="12"/>
        <v>No Recupera</v>
      </c>
      <c r="V52" t="str">
        <f t="shared" si="13"/>
        <v>No Recupera</v>
      </c>
    </row>
    <row r="53" spans="1:22" x14ac:dyDescent="0.25">
      <c r="A53" s="16" t="s">
        <v>119</v>
      </c>
      <c r="B53" s="16" t="s">
        <v>120</v>
      </c>
      <c r="C53" s="27"/>
      <c r="D53" s="36"/>
      <c r="E53" s="27"/>
      <c r="F53" s="27"/>
      <c r="G53" s="27"/>
      <c r="H53" s="2" t="str">
        <f t="shared" si="1"/>
        <v/>
      </c>
      <c r="I53" s="3" t="str">
        <f t="shared" si="2"/>
        <v/>
      </c>
      <c r="J53" s="13" t="str">
        <f t="shared" si="3"/>
        <v>No Recupera</v>
      </c>
      <c r="K53" s="11" t="s">
        <v>12</v>
      </c>
      <c r="L53" s="24" t="str">
        <f t="shared" si="4"/>
        <v xml:space="preserve"> </v>
      </c>
      <c r="M53" s="13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0</v>
      </c>
      <c r="U53" t="str">
        <f t="shared" si="12"/>
        <v>No Recupera</v>
      </c>
      <c r="V53" t="str">
        <f t="shared" si="13"/>
        <v>No Recupera</v>
      </c>
    </row>
    <row r="54" spans="1:22" x14ac:dyDescent="0.25">
      <c r="A54" s="16" t="s">
        <v>121</v>
      </c>
      <c r="B54" s="16" t="s">
        <v>122</v>
      </c>
      <c r="C54" s="27"/>
      <c r="D54" s="36"/>
      <c r="E54" s="27">
        <v>7</v>
      </c>
      <c r="F54" s="27">
        <v>3</v>
      </c>
      <c r="G54" s="27"/>
      <c r="H54" s="2" t="str">
        <f t="shared" si="1"/>
        <v/>
      </c>
      <c r="I54" s="3" t="str">
        <f t="shared" si="2"/>
        <v/>
      </c>
      <c r="J54" s="13" t="str">
        <f t="shared" si="3"/>
        <v>No Recupera</v>
      </c>
      <c r="K54" s="11" t="s">
        <v>12</v>
      </c>
      <c r="L54" s="24" t="str">
        <f t="shared" si="4"/>
        <v xml:space="preserve"> </v>
      </c>
      <c r="M54" s="13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3.3333333333333335</v>
      </c>
      <c r="U54" t="str">
        <f t="shared" si="12"/>
        <v>No Recupera</v>
      </c>
      <c r="V54" t="str">
        <f t="shared" si="13"/>
        <v>No Recupera</v>
      </c>
    </row>
    <row r="55" spans="1:22" x14ac:dyDescent="0.25">
      <c r="A55" s="16" t="s">
        <v>123</v>
      </c>
      <c r="B55" s="16" t="s">
        <v>124</v>
      </c>
      <c r="C55" s="27"/>
      <c r="D55" s="36"/>
      <c r="E55" s="27"/>
      <c r="F55" s="27"/>
      <c r="G55" s="27"/>
      <c r="H55" s="2" t="str">
        <f t="shared" si="1"/>
        <v/>
      </c>
      <c r="I55" s="3" t="str">
        <f t="shared" si="2"/>
        <v/>
      </c>
      <c r="J55" s="13" t="str">
        <f t="shared" si="3"/>
        <v>No Recupera</v>
      </c>
      <c r="K55" s="11" t="s">
        <v>12</v>
      </c>
      <c r="L55" s="24" t="str">
        <f t="shared" si="4"/>
        <v xml:space="preserve"> </v>
      </c>
      <c r="M55" s="13" t="str">
        <f t="shared" si="5"/>
        <v>LIBRE</v>
      </c>
      <c r="O55" s="1" t="str">
        <f t="shared" si="6"/>
        <v/>
      </c>
      <c r="P55">
        <f t="shared" si="7"/>
        <v>0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0</v>
      </c>
      <c r="U55" t="str">
        <f t="shared" si="12"/>
        <v>No Recupera</v>
      </c>
      <c r="V55" t="str">
        <f t="shared" si="13"/>
        <v>No Recupera</v>
      </c>
    </row>
    <row r="56" spans="1:22" x14ac:dyDescent="0.25">
      <c r="A56" s="16" t="s">
        <v>125</v>
      </c>
      <c r="B56" s="16" t="s">
        <v>126</v>
      </c>
      <c r="C56" s="27"/>
      <c r="D56" s="36"/>
      <c r="E56" s="27"/>
      <c r="F56" s="27"/>
      <c r="G56" s="27"/>
      <c r="H56" s="2" t="str">
        <f t="shared" si="1"/>
        <v/>
      </c>
      <c r="I56" s="3" t="str">
        <f t="shared" si="2"/>
        <v/>
      </c>
      <c r="J56" s="13" t="str">
        <f t="shared" si="3"/>
        <v>No Recupera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 t="str">
        <f t="shared" si="6"/>
        <v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0</v>
      </c>
      <c r="U56" t="str">
        <f t="shared" si="12"/>
        <v>No Recupera</v>
      </c>
      <c r="V56" t="str">
        <f t="shared" si="13"/>
        <v>No Recupera</v>
      </c>
    </row>
    <row r="57" spans="1:22" x14ac:dyDescent="0.25">
      <c r="A57" s="16" t="s">
        <v>127</v>
      </c>
      <c r="B57" s="16" t="s">
        <v>128</v>
      </c>
      <c r="C57" s="27"/>
      <c r="D57" s="36"/>
      <c r="E57" s="27">
        <v>10</v>
      </c>
      <c r="F57" s="27">
        <v>10</v>
      </c>
      <c r="G57" s="27"/>
      <c r="H57" s="2" t="str">
        <f t="shared" si="1"/>
        <v/>
      </c>
      <c r="I57" s="3" t="str">
        <f t="shared" si="2"/>
        <v/>
      </c>
      <c r="J57" s="13" t="str">
        <f t="shared" si="3"/>
        <v>PUEDE RECUPERAR INTEGRADOR PARA PROMOCION</v>
      </c>
      <c r="K57" s="11" t="s">
        <v>12</v>
      </c>
      <c r="L57" s="24" t="str">
        <f t="shared" si="4"/>
        <v xml:space="preserve"> </v>
      </c>
      <c r="M57" s="13" t="str">
        <f t="shared" si="5"/>
        <v>LIBRE</v>
      </c>
      <c r="O57" s="1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6.666666666666667</v>
      </c>
      <c r="U57" t="str">
        <f t="shared" si="12"/>
        <v>PUEDE RECUPERAR INTEGRADOR PARA PROMOCION</v>
      </c>
      <c r="V57" t="str">
        <f t="shared" si="13"/>
        <v>PUEDE RECUPERAR INTEGRADOR PARA PROMOCION</v>
      </c>
    </row>
    <row r="58" spans="1:22" x14ac:dyDescent="0.25">
      <c r="A58" s="16" t="s">
        <v>129</v>
      </c>
      <c r="B58" s="16" t="s">
        <v>130</v>
      </c>
      <c r="C58" s="27"/>
      <c r="D58" s="36"/>
      <c r="E58" s="27">
        <v>7</v>
      </c>
      <c r="F58" s="27">
        <v>6</v>
      </c>
      <c r="G58" s="27"/>
      <c r="H58" s="2" t="str">
        <f t="shared" si="1"/>
        <v/>
      </c>
      <c r="I58" s="3" t="str">
        <f t="shared" si="2"/>
        <v/>
      </c>
      <c r="J58" s="13" t="str">
        <f t="shared" si="3"/>
        <v>PUEDE RECUPERAR INTEGRADOR PARA PROMOCION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 t="str">
        <f t="shared" si="6"/>
        <v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4.333333333333333</v>
      </c>
      <c r="U58" t="str">
        <f t="shared" si="12"/>
        <v>PUEDE RECUPERAR INTEGRADOR PARA PROMOCION</v>
      </c>
      <c r="V58" t="str">
        <f t="shared" si="13"/>
        <v>PUEDE RECUPERAR INTEGRADOR PARA PROMOCION</v>
      </c>
    </row>
    <row r="59" spans="1:22" x14ac:dyDescent="0.25">
      <c r="A59" s="16" t="s">
        <v>131</v>
      </c>
      <c r="B59" s="16" t="s">
        <v>132</v>
      </c>
      <c r="C59" s="27"/>
      <c r="D59" s="36"/>
      <c r="E59" s="27">
        <v>9</v>
      </c>
      <c r="F59" s="27">
        <v>6</v>
      </c>
      <c r="G59" s="27"/>
      <c r="H59" s="2" t="str">
        <f t="shared" si="1"/>
        <v/>
      </c>
      <c r="I59" s="3" t="str">
        <f t="shared" si="2"/>
        <v/>
      </c>
      <c r="J59" s="13" t="str">
        <f t="shared" si="3"/>
        <v>PUEDE RECUPERAR INTEGRADOR PARA PROMOCION</v>
      </c>
      <c r="K59" s="11" t="s">
        <v>12</v>
      </c>
      <c r="L59" s="24" t="str">
        <f t="shared" si="4"/>
        <v xml:space="preserve"> </v>
      </c>
      <c r="M59" s="13" t="str">
        <f t="shared" si="5"/>
        <v>LIBRE</v>
      </c>
      <c r="O59" s="1" t="str">
        <f t="shared" si="6"/>
        <v/>
      </c>
      <c r="P59">
        <f t="shared" si="7"/>
        <v>0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5</v>
      </c>
      <c r="U59" t="str">
        <f t="shared" si="12"/>
        <v>PUEDE RECUPERAR INTEGRADOR PARA PROMOCION</v>
      </c>
      <c r="V59" t="str">
        <f t="shared" si="13"/>
        <v>PUEDE RECUPERAR INTEGRADOR PARA PROMOCION</v>
      </c>
    </row>
    <row r="60" spans="1:22" x14ac:dyDescent="0.25">
      <c r="A60" s="16" t="s">
        <v>133</v>
      </c>
      <c r="B60" s="16" t="s">
        <v>134</v>
      </c>
      <c r="C60" s="27"/>
      <c r="D60" s="36"/>
      <c r="E60" s="27"/>
      <c r="F60" s="27"/>
      <c r="G60" s="27"/>
      <c r="H60" s="2" t="str">
        <f t="shared" si="1"/>
        <v/>
      </c>
      <c r="I60" s="3" t="str">
        <f t="shared" si="2"/>
        <v/>
      </c>
      <c r="J60" s="13" t="str">
        <f t="shared" si="3"/>
        <v>No Recupera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 t="str">
        <f t="shared" si="6"/>
        <v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0</v>
      </c>
      <c r="U60" t="str">
        <f t="shared" si="12"/>
        <v>No Recupera</v>
      </c>
      <c r="V60" t="str">
        <f t="shared" si="13"/>
        <v>No Recupera</v>
      </c>
    </row>
    <row r="61" spans="1:22" x14ac:dyDescent="0.25">
      <c r="A61" s="16" t="s">
        <v>135</v>
      </c>
      <c r="B61" s="16" t="s">
        <v>136</v>
      </c>
      <c r="C61" s="27"/>
      <c r="D61" s="36"/>
      <c r="E61" s="27"/>
      <c r="F61" s="27"/>
      <c r="G61" s="27"/>
      <c r="H61" s="2" t="str">
        <f t="shared" si="1"/>
        <v/>
      </c>
      <c r="I61" s="3" t="str">
        <f t="shared" si="2"/>
        <v/>
      </c>
      <c r="J61" s="13" t="str">
        <f t="shared" si="3"/>
        <v>No Recupera</v>
      </c>
      <c r="K61" s="11" t="s">
        <v>12</v>
      </c>
      <c r="L61" s="24" t="str">
        <f t="shared" si="4"/>
        <v xml:space="preserve"> </v>
      </c>
      <c r="M61" s="13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0</v>
      </c>
      <c r="U61" t="str">
        <f t="shared" si="12"/>
        <v>No Recupera</v>
      </c>
      <c r="V61" t="str">
        <f t="shared" si="13"/>
        <v>No Recupera</v>
      </c>
    </row>
    <row r="62" spans="1:22" x14ac:dyDescent="0.25">
      <c r="A62" s="16" t="s">
        <v>137</v>
      </c>
      <c r="B62" s="16" t="s">
        <v>138</v>
      </c>
      <c r="C62" s="27"/>
      <c r="D62" s="36"/>
      <c r="E62" s="27"/>
      <c r="F62" s="27"/>
      <c r="G62" s="27"/>
      <c r="H62" s="2" t="str">
        <f t="shared" si="1"/>
        <v/>
      </c>
      <c r="I62" s="3" t="str">
        <f t="shared" si="2"/>
        <v/>
      </c>
      <c r="J62" s="13" t="str">
        <f t="shared" si="3"/>
        <v>No Recupera</v>
      </c>
      <c r="K62" s="11" t="s">
        <v>12</v>
      </c>
      <c r="L62" s="24" t="str">
        <f t="shared" si="4"/>
        <v xml:space="preserve"> </v>
      </c>
      <c r="M62" s="13" t="str">
        <f t="shared" si="5"/>
        <v>LIBRE</v>
      </c>
      <c r="O62" s="1" t="str">
        <f t="shared" si="6"/>
        <v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0</v>
      </c>
      <c r="U62" t="str">
        <f t="shared" si="12"/>
        <v>No Recupera</v>
      </c>
      <c r="V62" t="str">
        <f t="shared" si="13"/>
        <v>No Recupera</v>
      </c>
    </row>
    <row r="63" spans="1:22" x14ac:dyDescent="0.25">
      <c r="A63" s="16" t="s">
        <v>139</v>
      </c>
      <c r="B63" s="16" t="s">
        <v>140</v>
      </c>
      <c r="C63" s="27"/>
      <c r="D63" s="36"/>
      <c r="E63" s="27">
        <v>6</v>
      </c>
      <c r="F63" s="27">
        <v>5</v>
      </c>
      <c r="G63" s="27"/>
      <c r="H63" s="2" t="str">
        <f t="shared" si="1"/>
        <v/>
      </c>
      <c r="I63" s="3" t="str">
        <f t="shared" si="2"/>
        <v/>
      </c>
      <c r="J63" s="13" t="str">
        <f t="shared" si="3"/>
        <v>No Recupera</v>
      </c>
      <c r="K63" s="11" t="s">
        <v>12</v>
      </c>
      <c r="L63" s="24" t="str">
        <f t="shared" si="4"/>
        <v xml:space="preserve"> </v>
      </c>
      <c r="M63" s="13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3.6666666666666665</v>
      </c>
      <c r="U63" t="str">
        <f t="shared" si="12"/>
        <v>No Recupera</v>
      </c>
      <c r="V63" t="str">
        <f t="shared" si="13"/>
        <v>No Recupera</v>
      </c>
    </row>
    <row r="64" spans="1:22" x14ac:dyDescent="0.25">
      <c r="A64" s="16" t="s">
        <v>141</v>
      </c>
      <c r="B64" s="16" t="s">
        <v>142</v>
      </c>
      <c r="C64" s="27"/>
      <c r="D64" s="36"/>
      <c r="E64" s="27"/>
      <c r="F64" s="27"/>
      <c r="G64" s="27"/>
      <c r="H64" s="2" t="str">
        <f t="shared" si="1"/>
        <v/>
      </c>
      <c r="I64" s="3" t="str">
        <f t="shared" si="2"/>
        <v/>
      </c>
      <c r="J64" s="13" t="str">
        <f t="shared" si="3"/>
        <v>No Recupera</v>
      </c>
      <c r="K64" s="11" t="s">
        <v>12</v>
      </c>
      <c r="L64" s="24" t="str">
        <f t="shared" si="4"/>
        <v xml:space="preserve"> </v>
      </c>
      <c r="M64" s="13" t="str">
        <f t="shared" si="5"/>
        <v>LIBRE</v>
      </c>
      <c r="O64" s="1" t="str">
        <f t="shared" si="6"/>
        <v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0</v>
      </c>
      <c r="U64" t="str">
        <f t="shared" si="12"/>
        <v>No Recupera</v>
      </c>
      <c r="V64" t="str">
        <f t="shared" si="13"/>
        <v>No Recupera</v>
      </c>
    </row>
    <row r="65" spans="1:22" x14ac:dyDescent="0.25">
      <c r="A65" s="16" t="s">
        <v>143</v>
      </c>
      <c r="B65" s="16" t="s">
        <v>144</v>
      </c>
      <c r="C65" s="27"/>
      <c r="D65" s="36"/>
      <c r="E65" s="27"/>
      <c r="F65" s="27"/>
      <c r="G65" s="27"/>
      <c r="H65" s="2" t="str">
        <f t="shared" si="1"/>
        <v/>
      </c>
      <c r="I65" s="3" t="str">
        <f t="shared" si="2"/>
        <v/>
      </c>
      <c r="J65" s="13" t="str">
        <f t="shared" si="3"/>
        <v>No Recupera</v>
      </c>
      <c r="K65" s="11" t="s">
        <v>12</v>
      </c>
      <c r="L65" s="24" t="str">
        <f t="shared" si="4"/>
        <v xml:space="preserve"> </v>
      </c>
      <c r="M65" s="13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0</v>
      </c>
      <c r="U65" t="str">
        <f t="shared" si="12"/>
        <v>No Recupera</v>
      </c>
      <c r="V65" t="str">
        <f t="shared" si="13"/>
        <v>No Recupera</v>
      </c>
    </row>
    <row r="66" spans="1:22" x14ac:dyDescent="0.25">
      <c r="A66" s="16" t="s">
        <v>145</v>
      </c>
      <c r="B66" s="16" t="s">
        <v>146</v>
      </c>
      <c r="C66" s="27"/>
      <c r="D66" s="36"/>
      <c r="E66" s="27"/>
      <c r="F66" s="27"/>
      <c r="G66" s="27"/>
      <c r="H66" s="2" t="str">
        <f t="shared" si="1"/>
        <v/>
      </c>
      <c r="I66" s="3" t="str">
        <f t="shared" si="2"/>
        <v/>
      </c>
      <c r="J66" s="13" t="str">
        <f t="shared" si="3"/>
        <v>No Recupera</v>
      </c>
      <c r="K66" s="11" t="s">
        <v>12</v>
      </c>
      <c r="L66" s="24" t="str">
        <f t="shared" si="4"/>
        <v xml:space="preserve"> </v>
      </c>
      <c r="M66" s="13" t="str">
        <f t="shared" si="5"/>
        <v>LIBRE</v>
      </c>
      <c r="O66" s="1" t="str">
        <f t="shared" si="6"/>
        <v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0</v>
      </c>
      <c r="U66" t="str">
        <f t="shared" si="12"/>
        <v>No Recupera</v>
      </c>
      <c r="V66" t="str">
        <f t="shared" si="13"/>
        <v>No Recupera</v>
      </c>
    </row>
    <row r="67" spans="1:22" x14ac:dyDescent="0.25">
      <c r="A67" s="16" t="s">
        <v>147</v>
      </c>
      <c r="B67" s="16" t="s">
        <v>148</v>
      </c>
      <c r="C67" s="27"/>
      <c r="D67" s="36"/>
      <c r="E67" s="27"/>
      <c r="F67" s="27"/>
      <c r="G67" s="27"/>
      <c r="H67" s="2" t="str">
        <f t="shared" ref="H67:H130" si="14">IF(OR(E67="",F67="",G67=""),"",R67)</f>
        <v/>
      </c>
      <c r="I67" s="3" t="str">
        <f t="shared" ref="I67:I130" si="15">O67</f>
        <v/>
      </c>
      <c r="J67" s="13" t="str">
        <f t="shared" ref="J67:J130" si="16">U67</f>
        <v>No Recupera</v>
      </c>
      <c r="K67" s="11" t="s">
        <v>12</v>
      </c>
      <c r="L67" s="24" t="str">
        <f t="shared" ref="L67:L130" si="17">IF(K67=" ", " ", IF(K67="A",H67,SUM(E67,F67,K67)/3))</f>
        <v xml:space="preserve"> </v>
      </c>
      <c r="M67" s="13" t="str">
        <f t="shared" ref="M67:M130" si="18">IF(AND(L67&gt;5.99,L67&lt;10.01,K67&gt;5.99,K67&lt;10.01),"PROMOCIONÓ CON RECUP",IF(K67&lt;5.99,IF(T67&gt;5.99, "REGULAR","LIBRE"),"LIBRE"))</f>
        <v>LIBRE</v>
      </c>
      <c r="O67" s="1" t="str">
        <f t="shared" ref="O67:O130" si="19">IF(OR(E67="",F67="",G67=""),"",IF(P67=3,"AUS",IF(P67=2,AVERAGE(E67:G67)/2,AVERAGE(E67:G67))))</f>
        <v/>
      </c>
      <c r="P67">
        <f t="shared" ref="P67:P130" si="20">COUNTIF(E67:G67,"A")</f>
        <v>0</v>
      </c>
      <c r="Q67" t="str">
        <f t="shared" ref="Q67:Q130" si="21">IF(OR(E67&gt;-0.01,E67&lt;10,E67="A",F67&gt;-0.01,F67&lt;10.01,F67="A",G67&gt;-0.01,G67&lt;10.01,G67="A"),R67,"ERROR DE NOTA")</f>
        <v>REGULAR</v>
      </c>
      <c r="R67" t="str">
        <f t="shared" ref="R67:R130" si="22">IF(AND(E67&gt;5.99,E67&lt;10.01,F67&gt;5.99,F67&lt;10.01,G67&gt;5.99,G67&lt;10.01),"PROMOCIONÓ",S67)</f>
        <v>REGULAR</v>
      </c>
      <c r="S67" t="str">
        <f t="shared" ref="S67:S130" si="23">IF(P67&lt;1.001,IF(O67&gt;5.99,"REGULAR","LIBRE"),"LIBRE")</f>
        <v>REGULAR</v>
      </c>
      <c r="T67">
        <f t="shared" ref="T67:T130" si="24">SUM(E67,F67,K67)/3</f>
        <v>0</v>
      </c>
      <c r="U67" t="str">
        <f t="shared" ref="U67:U130" si="25">IF(AND(E67&gt;5.99,E67&lt;10.01,F67&gt;5.99,F67&lt;10.01,G67&gt;5.99,G67&lt;10.01),"NO VA AL RECUPERATORIO INTEGRADOR -PROMOCIONÓ",V67)</f>
        <v>No Recupera</v>
      </c>
      <c r="V67" t="str">
        <f t="shared" ref="V67:V130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 x14ac:dyDescent="0.25">
      <c r="A68" s="16" t="s">
        <v>149</v>
      </c>
      <c r="B68" s="16" t="s">
        <v>150</v>
      </c>
      <c r="C68" s="27"/>
      <c r="D68" s="36"/>
      <c r="E68" s="27"/>
      <c r="F68" s="27"/>
      <c r="G68" s="27"/>
      <c r="H68" s="2" t="str">
        <f t="shared" si="14"/>
        <v/>
      </c>
      <c r="I68" s="3" t="str">
        <f t="shared" si="15"/>
        <v/>
      </c>
      <c r="J68" s="13" t="str">
        <f t="shared" si="16"/>
        <v>No Recupera</v>
      </c>
      <c r="K68" s="11" t="s">
        <v>12</v>
      </c>
      <c r="L68" s="24" t="str">
        <f t="shared" si="17"/>
        <v xml:space="preserve"> </v>
      </c>
      <c r="M68" s="13" t="str">
        <f t="shared" si="18"/>
        <v>LIBRE</v>
      </c>
      <c r="O68" s="1" t="str">
        <f t="shared" si="19"/>
        <v/>
      </c>
      <c r="P68">
        <f t="shared" si="20"/>
        <v>0</v>
      </c>
      <c r="Q68" t="str">
        <f t="shared" si="21"/>
        <v>REGULAR</v>
      </c>
      <c r="R68" t="str">
        <f t="shared" si="22"/>
        <v>REGULAR</v>
      </c>
      <c r="S68" t="str">
        <f t="shared" si="23"/>
        <v>REGULAR</v>
      </c>
      <c r="T68">
        <f t="shared" si="24"/>
        <v>0</v>
      </c>
      <c r="U68" t="str">
        <f t="shared" si="25"/>
        <v>No Recupera</v>
      </c>
      <c r="V68" t="str">
        <f t="shared" si="26"/>
        <v>No Recupera</v>
      </c>
    </row>
    <row r="69" spans="1:22" x14ac:dyDescent="0.25">
      <c r="A69" s="16" t="s">
        <v>151</v>
      </c>
      <c r="B69" s="16" t="s">
        <v>152</v>
      </c>
      <c r="C69" s="27"/>
      <c r="D69" s="36"/>
      <c r="E69" s="27">
        <v>10</v>
      </c>
      <c r="F69" s="27">
        <v>9</v>
      </c>
      <c r="G69" s="27"/>
      <c r="H69" s="2" t="str">
        <f t="shared" si="14"/>
        <v/>
      </c>
      <c r="I69" s="3" t="str">
        <f t="shared" si="15"/>
        <v/>
      </c>
      <c r="J69" s="13" t="str">
        <f t="shared" si="16"/>
        <v>PUEDE RECUPERAR INTEGRADOR PARA PROMOCION</v>
      </c>
      <c r="K69" s="11" t="s">
        <v>12</v>
      </c>
      <c r="L69" s="24" t="str">
        <f t="shared" si="17"/>
        <v xml:space="preserve"> </v>
      </c>
      <c r="M69" s="13" t="str">
        <f t="shared" si="18"/>
        <v>LIBRE</v>
      </c>
      <c r="O69" s="1" t="str">
        <f t="shared" si="19"/>
        <v/>
      </c>
      <c r="P69">
        <f t="shared" si="20"/>
        <v>0</v>
      </c>
      <c r="Q69" t="str">
        <f t="shared" si="21"/>
        <v>REGULAR</v>
      </c>
      <c r="R69" t="str">
        <f t="shared" si="22"/>
        <v>REGULAR</v>
      </c>
      <c r="S69" t="str">
        <f t="shared" si="23"/>
        <v>REGULAR</v>
      </c>
      <c r="T69">
        <f t="shared" si="24"/>
        <v>6.333333333333333</v>
      </c>
      <c r="U69" t="str">
        <f t="shared" si="25"/>
        <v>PUEDE RECUPERAR INTEGRADOR PARA PROMOCION</v>
      </c>
      <c r="V69" t="str">
        <f t="shared" si="26"/>
        <v>PUEDE RECUPERAR INTEGRADOR PARA PROMOCION</v>
      </c>
    </row>
    <row r="70" spans="1:22" x14ac:dyDescent="0.25">
      <c r="A70" s="16" t="s">
        <v>153</v>
      </c>
      <c r="B70" s="16" t="s">
        <v>154</v>
      </c>
      <c r="C70" s="27"/>
      <c r="D70" s="36"/>
      <c r="E70" s="27"/>
      <c r="F70" s="27"/>
      <c r="G70" s="27"/>
      <c r="H70" s="2" t="str">
        <f t="shared" si="14"/>
        <v/>
      </c>
      <c r="I70" s="3" t="str">
        <f t="shared" si="15"/>
        <v/>
      </c>
      <c r="J70" s="13" t="str">
        <f t="shared" si="16"/>
        <v>No Recupera</v>
      </c>
      <c r="K70" s="11"/>
      <c r="L70" s="24">
        <f t="shared" si="17"/>
        <v>0</v>
      </c>
      <c r="M70" s="13" t="str">
        <f t="shared" si="18"/>
        <v>LIBRE</v>
      </c>
      <c r="O70" s="1" t="str">
        <f t="shared" si="19"/>
        <v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0</v>
      </c>
      <c r="U70" t="str">
        <f t="shared" si="25"/>
        <v>No Recupera</v>
      </c>
      <c r="V70" t="str">
        <f t="shared" si="26"/>
        <v>No Recupera</v>
      </c>
    </row>
    <row r="71" spans="1:22" x14ac:dyDescent="0.25">
      <c r="A71" s="16" t="s">
        <v>155</v>
      </c>
      <c r="B71" s="16" t="s">
        <v>156</v>
      </c>
      <c r="C71" s="27"/>
      <c r="D71" s="36"/>
      <c r="E71" s="27">
        <v>8</v>
      </c>
      <c r="F71" s="27">
        <v>7</v>
      </c>
      <c r="G71" s="27"/>
      <c r="H71" s="2" t="str">
        <f t="shared" si="14"/>
        <v/>
      </c>
      <c r="I71" s="3" t="str">
        <f t="shared" si="15"/>
        <v/>
      </c>
      <c r="J71" s="13" t="str">
        <f t="shared" si="16"/>
        <v>PUEDE RECUPERAR INTEGRADOR PARA PROMOCION</v>
      </c>
      <c r="K71" s="11"/>
      <c r="L71" s="24">
        <f t="shared" si="17"/>
        <v>5</v>
      </c>
      <c r="M71" s="13" t="str">
        <f t="shared" si="18"/>
        <v>LIBRE</v>
      </c>
      <c r="O71" s="1" t="str">
        <f t="shared" si="19"/>
        <v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5</v>
      </c>
      <c r="U71" t="str">
        <f t="shared" si="25"/>
        <v>PUEDE RECUPERAR INTEGRADOR PARA PROMOCION</v>
      </c>
      <c r="V71" t="str">
        <f t="shared" si="26"/>
        <v>PUEDE RECUPERAR INTEGRADOR PARA PROMOCION</v>
      </c>
    </row>
    <row r="72" spans="1:22" x14ac:dyDescent="0.25">
      <c r="A72" s="16" t="s">
        <v>157</v>
      </c>
      <c r="B72" s="16" t="s">
        <v>158</v>
      </c>
      <c r="C72" s="27"/>
      <c r="D72" s="36"/>
      <c r="E72" s="27"/>
      <c r="F72" s="27"/>
      <c r="G72" s="27"/>
      <c r="H72" s="2" t="str">
        <f t="shared" si="14"/>
        <v/>
      </c>
      <c r="I72" s="3" t="str">
        <f t="shared" si="15"/>
        <v/>
      </c>
      <c r="J72" s="13" t="str">
        <f t="shared" si="16"/>
        <v>No Recupera</v>
      </c>
      <c r="K72" s="11"/>
      <c r="L72" s="24">
        <f t="shared" si="17"/>
        <v>0</v>
      </c>
      <c r="M72" s="13" t="str">
        <f t="shared" si="18"/>
        <v>LIBRE</v>
      </c>
      <c r="O72" s="1" t="str">
        <f t="shared" si="19"/>
        <v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0</v>
      </c>
      <c r="U72" t="str">
        <f t="shared" si="25"/>
        <v>No Recupera</v>
      </c>
      <c r="V72" t="str">
        <f t="shared" si="26"/>
        <v>No Recupera</v>
      </c>
    </row>
    <row r="73" spans="1:22" x14ac:dyDescent="0.25">
      <c r="A73" s="16" t="s">
        <v>159</v>
      </c>
      <c r="B73" s="16" t="s">
        <v>160</v>
      </c>
      <c r="C73" s="27"/>
      <c r="D73" s="36"/>
      <c r="E73" s="27"/>
      <c r="F73" s="27"/>
      <c r="G73" s="27"/>
      <c r="H73" s="2" t="str">
        <f t="shared" si="14"/>
        <v/>
      </c>
      <c r="I73" s="3" t="str">
        <f t="shared" si="15"/>
        <v/>
      </c>
      <c r="J73" s="13" t="str">
        <f t="shared" si="16"/>
        <v>No Recupera</v>
      </c>
      <c r="K73" s="11"/>
      <c r="L73" s="24">
        <f t="shared" si="17"/>
        <v>0</v>
      </c>
      <c r="M73" s="13" t="str">
        <f t="shared" si="18"/>
        <v>LIBRE</v>
      </c>
      <c r="O73" s="1" t="str">
        <f t="shared" si="19"/>
        <v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0</v>
      </c>
      <c r="U73" t="str">
        <f t="shared" si="25"/>
        <v>No Recupera</v>
      </c>
      <c r="V73" t="str">
        <f t="shared" si="26"/>
        <v>No Recupera</v>
      </c>
    </row>
    <row r="74" spans="1:22" x14ac:dyDescent="0.25">
      <c r="A74" s="16" t="s">
        <v>161</v>
      </c>
      <c r="B74" s="16" t="s">
        <v>162</v>
      </c>
      <c r="C74" s="27"/>
      <c r="D74" s="36"/>
      <c r="E74" s="27">
        <v>8</v>
      </c>
      <c r="F74" s="27">
        <v>8</v>
      </c>
      <c r="G74" s="27"/>
      <c r="H74" s="2" t="str">
        <f t="shared" si="14"/>
        <v/>
      </c>
      <c r="I74" s="3" t="str">
        <f t="shared" si="15"/>
        <v/>
      </c>
      <c r="J74" s="13" t="str">
        <f t="shared" si="16"/>
        <v>PUEDE RECUPERAR INTEGRADOR PARA PROMOCION</v>
      </c>
      <c r="K74" s="11"/>
      <c r="L74" s="24">
        <f t="shared" si="17"/>
        <v>5.333333333333333</v>
      </c>
      <c r="M74" s="13" t="str">
        <f t="shared" si="18"/>
        <v>LIBRE</v>
      </c>
      <c r="O74" s="1" t="str">
        <f t="shared" si="19"/>
        <v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5.333333333333333</v>
      </c>
      <c r="U74" t="str">
        <f t="shared" si="25"/>
        <v>PUEDE RECUPERAR INTEGRADOR PARA PROMOCION</v>
      </c>
      <c r="V74" t="str">
        <f t="shared" si="26"/>
        <v>PUEDE RECUPERAR INTEGRADOR PARA PROMOCION</v>
      </c>
    </row>
    <row r="75" spans="1:22" x14ac:dyDescent="0.25">
      <c r="A75" s="16" t="s">
        <v>163</v>
      </c>
      <c r="B75" s="16" t="s">
        <v>164</v>
      </c>
      <c r="C75" s="27"/>
      <c r="D75" s="36"/>
      <c r="E75" s="27"/>
      <c r="F75" s="27"/>
      <c r="G75" s="27"/>
      <c r="H75" s="2" t="str">
        <f t="shared" si="14"/>
        <v/>
      </c>
      <c r="I75" s="3" t="str">
        <f t="shared" si="15"/>
        <v/>
      </c>
      <c r="J75" s="13" t="str">
        <f t="shared" si="16"/>
        <v>No Recupera</v>
      </c>
      <c r="K75" s="11"/>
      <c r="L75" s="24">
        <f t="shared" si="17"/>
        <v>0</v>
      </c>
      <c r="M75" s="13" t="str">
        <f t="shared" si="18"/>
        <v>LIBRE</v>
      </c>
      <c r="O75" s="1" t="str">
        <f t="shared" si="19"/>
        <v/>
      </c>
      <c r="P75">
        <f t="shared" si="20"/>
        <v>0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0</v>
      </c>
      <c r="U75" t="str">
        <f t="shared" si="25"/>
        <v>No Recupera</v>
      </c>
      <c r="V75" t="str">
        <f t="shared" si="26"/>
        <v>No Recupera</v>
      </c>
    </row>
    <row r="76" spans="1:22" x14ac:dyDescent="0.25">
      <c r="A76" s="16" t="s">
        <v>165</v>
      </c>
      <c r="B76" s="16" t="s">
        <v>166</v>
      </c>
      <c r="C76" s="27"/>
      <c r="D76" s="36"/>
      <c r="E76" s="27">
        <v>7</v>
      </c>
      <c r="F76" s="27">
        <v>9</v>
      </c>
      <c r="G76" s="27"/>
      <c r="H76" s="2" t="str">
        <f t="shared" si="14"/>
        <v/>
      </c>
      <c r="I76" s="3" t="str">
        <f t="shared" si="15"/>
        <v/>
      </c>
      <c r="J76" s="13" t="str">
        <f t="shared" si="16"/>
        <v>PUEDE RECUPERAR INTEGRADOR PARA PROMOCION</v>
      </c>
      <c r="K76" s="11"/>
      <c r="L76" s="24">
        <f t="shared" si="17"/>
        <v>5.333333333333333</v>
      </c>
      <c r="M76" s="13" t="str">
        <f t="shared" si="18"/>
        <v>LIBRE</v>
      </c>
      <c r="O76" s="1" t="str">
        <f t="shared" si="19"/>
        <v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5.333333333333333</v>
      </c>
      <c r="U76" t="str">
        <f t="shared" si="25"/>
        <v>PUEDE RECUPERAR INTEGRADOR PARA PROMOCION</v>
      </c>
      <c r="V76" t="str">
        <f t="shared" si="26"/>
        <v>PUEDE RECUPERAR INTEGRADOR PARA PROMOCION</v>
      </c>
    </row>
    <row r="77" spans="1:22" x14ac:dyDescent="0.25">
      <c r="A77" s="16" t="s">
        <v>167</v>
      </c>
      <c r="B77" s="16" t="s">
        <v>168</v>
      </c>
      <c r="C77" s="27"/>
      <c r="D77" s="36"/>
      <c r="E77" s="27">
        <v>6</v>
      </c>
      <c r="F77" s="27">
        <v>7</v>
      </c>
      <c r="G77" s="27"/>
      <c r="H77" s="2" t="str">
        <f t="shared" si="14"/>
        <v/>
      </c>
      <c r="I77" s="3" t="str">
        <f t="shared" si="15"/>
        <v/>
      </c>
      <c r="J77" s="13" t="str">
        <f t="shared" si="16"/>
        <v>PUEDE RECUPERAR INTEGRADOR PARA PROMOCION</v>
      </c>
      <c r="K77" s="11"/>
      <c r="L77" s="24">
        <f t="shared" si="17"/>
        <v>4.333333333333333</v>
      </c>
      <c r="M77" s="13" t="str">
        <f t="shared" si="18"/>
        <v>LIBRE</v>
      </c>
      <c r="O77" s="1" t="str">
        <f t="shared" si="19"/>
        <v/>
      </c>
      <c r="P77">
        <f t="shared" si="20"/>
        <v>0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4.333333333333333</v>
      </c>
      <c r="U77" t="str">
        <f t="shared" si="25"/>
        <v>PUEDE RECUPERAR INTEGRADOR PARA PROMOCION</v>
      </c>
      <c r="V77" t="str">
        <f t="shared" si="26"/>
        <v>PUEDE RECUPERAR INTEGRADOR PARA PROMOCION</v>
      </c>
    </row>
    <row r="78" spans="1:22" x14ac:dyDescent="0.25">
      <c r="A78" s="16" t="s">
        <v>169</v>
      </c>
      <c r="B78" s="16" t="s">
        <v>170</v>
      </c>
      <c r="C78" s="27"/>
      <c r="D78" s="36"/>
      <c r="E78" s="27">
        <v>5</v>
      </c>
      <c r="F78" s="27"/>
      <c r="G78" s="27"/>
      <c r="H78" s="2" t="str">
        <f t="shared" si="14"/>
        <v/>
      </c>
      <c r="I78" s="3" t="str">
        <f t="shared" si="15"/>
        <v/>
      </c>
      <c r="J78" s="13" t="str">
        <f t="shared" si="16"/>
        <v>No Recupera</v>
      </c>
      <c r="K78" s="11"/>
      <c r="L78" s="24">
        <f t="shared" si="17"/>
        <v>1.6666666666666667</v>
      </c>
      <c r="M78" s="13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1.6666666666666667</v>
      </c>
      <c r="U78" t="str">
        <f t="shared" si="25"/>
        <v>No Recupera</v>
      </c>
      <c r="V78" t="str">
        <f t="shared" si="26"/>
        <v>No Recupera</v>
      </c>
    </row>
    <row r="79" spans="1:22" x14ac:dyDescent="0.25">
      <c r="A79" s="16" t="s">
        <v>171</v>
      </c>
      <c r="B79" s="16" t="s">
        <v>172</v>
      </c>
      <c r="C79" s="27"/>
      <c r="D79" s="36"/>
      <c r="E79" s="27"/>
      <c r="F79" s="27"/>
      <c r="G79" s="27"/>
      <c r="H79" s="2" t="str">
        <f t="shared" si="14"/>
        <v/>
      </c>
      <c r="I79" s="3" t="str">
        <f t="shared" si="15"/>
        <v/>
      </c>
      <c r="J79" s="13" t="str">
        <f t="shared" si="16"/>
        <v>No Recupera</v>
      </c>
      <c r="K79" s="11"/>
      <c r="L79" s="24">
        <f t="shared" si="17"/>
        <v>0</v>
      </c>
      <c r="M79" s="13" t="str">
        <f t="shared" si="18"/>
        <v>LIBRE</v>
      </c>
      <c r="O79" s="1" t="str">
        <f t="shared" si="19"/>
        <v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0</v>
      </c>
      <c r="U79" t="str">
        <f t="shared" si="25"/>
        <v>No Recupera</v>
      </c>
      <c r="V79" t="str">
        <f t="shared" si="26"/>
        <v>No Recupera</v>
      </c>
    </row>
    <row r="80" spans="1:22" x14ac:dyDescent="0.25">
      <c r="A80" s="16" t="s">
        <v>173</v>
      </c>
      <c r="B80" s="16" t="s">
        <v>174</v>
      </c>
      <c r="C80" s="27"/>
      <c r="D80" s="36"/>
      <c r="E80" s="27"/>
      <c r="F80" s="27"/>
      <c r="G80" s="27"/>
      <c r="H80" s="2" t="str">
        <f t="shared" si="14"/>
        <v/>
      </c>
      <c r="I80" s="3" t="str">
        <f t="shared" si="15"/>
        <v/>
      </c>
      <c r="J80" s="13" t="str">
        <f t="shared" si="16"/>
        <v>No Recupera</v>
      </c>
      <c r="K80" s="11"/>
      <c r="L80" s="24">
        <f t="shared" si="17"/>
        <v>0</v>
      </c>
      <c r="M80" s="13" t="str">
        <f t="shared" si="18"/>
        <v>LIBRE</v>
      </c>
      <c r="O80" s="1" t="str">
        <f t="shared" si="19"/>
        <v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0</v>
      </c>
      <c r="U80" t="str">
        <f t="shared" si="25"/>
        <v>No Recupera</v>
      </c>
      <c r="V80" t="str">
        <f t="shared" si="26"/>
        <v>No Recupera</v>
      </c>
    </row>
    <row r="81" spans="1:22" x14ac:dyDescent="0.25">
      <c r="A81" s="16" t="s">
        <v>175</v>
      </c>
      <c r="B81" s="16" t="s">
        <v>176</v>
      </c>
      <c r="C81" s="27"/>
      <c r="D81" s="36"/>
      <c r="E81" s="27">
        <v>6</v>
      </c>
      <c r="F81" s="27">
        <v>9</v>
      </c>
      <c r="G81" s="27"/>
      <c r="H81" s="2" t="str">
        <f t="shared" si="14"/>
        <v/>
      </c>
      <c r="I81" s="3" t="str">
        <f t="shared" si="15"/>
        <v/>
      </c>
      <c r="J81" s="13" t="str">
        <f t="shared" si="16"/>
        <v>PUEDE RECUPERAR INTEGRADOR PARA PROMOCION</v>
      </c>
      <c r="K81" s="11"/>
      <c r="L81" s="24">
        <f t="shared" si="17"/>
        <v>5</v>
      </c>
      <c r="M81" s="13" t="str">
        <f t="shared" si="18"/>
        <v>LIBRE</v>
      </c>
      <c r="O81" s="1" t="str">
        <f t="shared" si="19"/>
        <v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5</v>
      </c>
      <c r="U81" t="str">
        <f t="shared" si="25"/>
        <v>PUEDE RECUPERAR INTEGRADOR PARA PROMOCION</v>
      </c>
      <c r="V81" t="str">
        <f t="shared" si="26"/>
        <v>PUEDE RECUPERAR INTEGRADOR PARA PROMOCION</v>
      </c>
    </row>
    <row r="82" spans="1:22" x14ac:dyDescent="0.25">
      <c r="A82" s="16" t="s">
        <v>177</v>
      </c>
      <c r="B82" s="16" t="s">
        <v>178</v>
      </c>
      <c r="C82" s="27"/>
      <c r="D82" s="36"/>
      <c r="E82" s="27">
        <v>8</v>
      </c>
      <c r="F82" s="27">
        <v>8</v>
      </c>
      <c r="G82" s="27"/>
      <c r="H82" s="2" t="str">
        <f t="shared" si="14"/>
        <v/>
      </c>
      <c r="I82" s="3" t="str">
        <f t="shared" si="15"/>
        <v/>
      </c>
      <c r="J82" s="13" t="str">
        <f t="shared" si="16"/>
        <v>PUEDE RECUPERAR INTEGRADOR PARA PROMOCION</v>
      </c>
      <c r="K82" s="11"/>
      <c r="L82" s="24">
        <f t="shared" si="17"/>
        <v>5.333333333333333</v>
      </c>
      <c r="M82" s="13" t="str">
        <f t="shared" si="18"/>
        <v>LIBRE</v>
      </c>
      <c r="O82" s="1" t="str">
        <f t="shared" si="19"/>
        <v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5.333333333333333</v>
      </c>
      <c r="U82" t="str">
        <f t="shared" si="25"/>
        <v>PUEDE RECUPERAR INTEGRADOR PARA PROMOCION</v>
      </c>
      <c r="V82" t="str">
        <f t="shared" si="26"/>
        <v>PUEDE RECUPERAR INTEGRADOR PARA PROMOCION</v>
      </c>
    </row>
    <row r="83" spans="1:22" x14ac:dyDescent="0.25">
      <c r="A83" s="16" t="s">
        <v>179</v>
      </c>
      <c r="B83" s="16" t="s">
        <v>180</v>
      </c>
      <c r="C83" s="27"/>
      <c r="D83" s="36"/>
      <c r="E83" s="27"/>
      <c r="F83" s="27"/>
      <c r="G83" s="27"/>
      <c r="H83" s="2" t="str">
        <f t="shared" si="14"/>
        <v/>
      </c>
      <c r="I83" s="3" t="str">
        <f t="shared" si="15"/>
        <v/>
      </c>
      <c r="J83" s="13" t="str">
        <f t="shared" si="16"/>
        <v>No Recupera</v>
      </c>
      <c r="K83" s="11"/>
      <c r="L83" s="24">
        <f t="shared" si="17"/>
        <v>0</v>
      </c>
      <c r="M83" s="13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0</v>
      </c>
      <c r="U83" t="str">
        <f t="shared" si="25"/>
        <v>No Recupera</v>
      </c>
      <c r="V83" t="str">
        <f t="shared" si="26"/>
        <v>No Recupera</v>
      </c>
    </row>
    <row r="84" spans="1:22" x14ac:dyDescent="0.25">
      <c r="A84" s="16" t="s">
        <v>181</v>
      </c>
      <c r="B84" s="16" t="s">
        <v>182</v>
      </c>
      <c r="C84" s="27"/>
      <c r="D84" s="36"/>
      <c r="E84" s="27"/>
      <c r="F84" s="27"/>
      <c r="G84" s="27"/>
      <c r="H84" s="2" t="str">
        <f t="shared" si="14"/>
        <v/>
      </c>
      <c r="I84" s="3" t="str">
        <f t="shared" si="15"/>
        <v/>
      </c>
      <c r="J84" s="13" t="str">
        <f t="shared" si="16"/>
        <v>No Recupera</v>
      </c>
      <c r="K84" s="11"/>
      <c r="L84" s="24">
        <f t="shared" si="17"/>
        <v>0</v>
      </c>
      <c r="M84" s="13" t="str">
        <f t="shared" si="18"/>
        <v>LIBRE</v>
      </c>
      <c r="O84" s="1" t="str">
        <f t="shared" si="19"/>
        <v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0</v>
      </c>
      <c r="U84" t="str">
        <f t="shared" si="25"/>
        <v>No Recupera</v>
      </c>
      <c r="V84" t="str">
        <f t="shared" si="26"/>
        <v>No Recupera</v>
      </c>
    </row>
    <row r="85" spans="1:22" x14ac:dyDescent="0.25">
      <c r="A85" s="16" t="s">
        <v>183</v>
      </c>
      <c r="B85" s="16" t="s">
        <v>184</v>
      </c>
      <c r="C85" s="27"/>
      <c r="D85" s="36"/>
      <c r="E85" s="27"/>
      <c r="F85" s="27"/>
      <c r="G85" s="27"/>
      <c r="H85" s="2" t="str">
        <f t="shared" si="14"/>
        <v/>
      </c>
      <c r="I85" s="3" t="str">
        <f t="shared" si="15"/>
        <v/>
      </c>
      <c r="J85" s="13" t="str">
        <f t="shared" si="16"/>
        <v>No Recupera</v>
      </c>
      <c r="K85" s="11"/>
      <c r="L85" s="24">
        <f t="shared" si="17"/>
        <v>0</v>
      </c>
      <c r="M85" s="13" t="str">
        <f t="shared" si="18"/>
        <v>LIBRE</v>
      </c>
      <c r="O85" s="1" t="str">
        <f t="shared" si="19"/>
        <v/>
      </c>
      <c r="P85">
        <f t="shared" si="20"/>
        <v>0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0</v>
      </c>
      <c r="U85" t="str">
        <f t="shared" si="25"/>
        <v>No Recupera</v>
      </c>
      <c r="V85" t="str">
        <f t="shared" si="26"/>
        <v>No Recupera</v>
      </c>
    </row>
    <row r="86" spans="1:22" x14ac:dyDescent="0.25">
      <c r="A86" s="16" t="s">
        <v>185</v>
      </c>
      <c r="B86" s="16" t="s">
        <v>186</v>
      </c>
      <c r="C86" s="27"/>
      <c r="D86" s="36"/>
      <c r="E86" s="27">
        <v>5</v>
      </c>
      <c r="F86" s="27"/>
      <c r="G86" s="27"/>
      <c r="H86" s="2" t="str">
        <f t="shared" si="14"/>
        <v/>
      </c>
      <c r="I86" s="3" t="str">
        <f t="shared" si="15"/>
        <v/>
      </c>
      <c r="J86" s="13" t="str">
        <f t="shared" si="16"/>
        <v>No Recupera</v>
      </c>
      <c r="K86" s="11"/>
      <c r="L86" s="24">
        <f t="shared" si="17"/>
        <v>1.6666666666666667</v>
      </c>
      <c r="M86" s="13" t="str">
        <f t="shared" si="18"/>
        <v>LIBRE</v>
      </c>
      <c r="O86" s="1" t="str">
        <f t="shared" si="19"/>
        <v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1.6666666666666667</v>
      </c>
      <c r="U86" t="str">
        <f t="shared" si="25"/>
        <v>No Recupera</v>
      </c>
      <c r="V86" t="str">
        <f t="shared" si="26"/>
        <v>No Recupera</v>
      </c>
    </row>
    <row r="87" spans="1:22" x14ac:dyDescent="0.25">
      <c r="A87" s="16" t="s">
        <v>187</v>
      </c>
      <c r="B87" s="16" t="s">
        <v>188</v>
      </c>
      <c r="C87" s="27"/>
      <c r="D87" s="36"/>
      <c r="E87" s="27"/>
      <c r="F87" s="27"/>
      <c r="G87" s="27"/>
      <c r="H87" s="2" t="str">
        <f t="shared" si="14"/>
        <v/>
      </c>
      <c r="I87" s="3" t="str">
        <f t="shared" si="15"/>
        <v/>
      </c>
      <c r="J87" s="13" t="str">
        <f t="shared" si="16"/>
        <v>No Recupera</v>
      </c>
      <c r="K87" s="11"/>
      <c r="L87" s="24">
        <f t="shared" si="17"/>
        <v>0</v>
      </c>
      <c r="M87" s="13" t="str">
        <f t="shared" si="18"/>
        <v>LIBRE</v>
      </c>
      <c r="O87" s="1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0</v>
      </c>
      <c r="U87" t="str">
        <f t="shared" si="25"/>
        <v>No Recupera</v>
      </c>
      <c r="V87" t="str">
        <f t="shared" si="26"/>
        <v>No Recupera</v>
      </c>
    </row>
    <row r="88" spans="1:22" x14ac:dyDescent="0.25">
      <c r="A88" s="16" t="s">
        <v>189</v>
      </c>
      <c r="B88" s="16" t="s">
        <v>190</v>
      </c>
      <c r="C88" s="27"/>
      <c r="D88" s="36"/>
      <c r="E88" s="27">
        <v>7</v>
      </c>
      <c r="F88" s="27">
        <v>8</v>
      </c>
      <c r="G88" s="27"/>
      <c r="H88" s="2" t="str">
        <f t="shared" si="14"/>
        <v/>
      </c>
      <c r="I88" s="3" t="str">
        <f t="shared" si="15"/>
        <v/>
      </c>
      <c r="J88" s="13" t="str">
        <f t="shared" si="16"/>
        <v>PUEDE RECUPERAR INTEGRADOR PARA PROMOCION</v>
      </c>
      <c r="K88" s="11"/>
      <c r="L88" s="24">
        <f t="shared" si="17"/>
        <v>5</v>
      </c>
      <c r="M88" s="13" t="str">
        <f t="shared" si="18"/>
        <v>LIBRE</v>
      </c>
      <c r="O88" s="1" t="str">
        <f t="shared" si="19"/>
        <v/>
      </c>
      <c r="P88">
        <f t="shared" si="20"/>
        <v>0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5</v>
      </c>
      <c r="U88" t="str">
        <f t="shared" si="25"/>
        <v>PUEDE RECUPERAR INTEGRADOR PARA PROMOCION</v>
      </c>
      <c r="V88" t="str">
        <f t="shared" si="26"/>
        <v>PUEDE RECUPERAR INTEGRADOR PARA PROMOCION</v>
      </c>
    </row>
    <row r="89" spans="1:22" x14ac:dyDescent="0.25">
      <c r="A89" s="16" t="s">
        <v>191</v>
      </c>
      <c r="B89" s="16" t="s">
        <v>192</v>
      </c>
      <c r="C89" s="27"/>
      <c r="D89" s="36"/>
      <c r="E89" s="27"/>
      <c r="F89" s="27"/>
      <c r="G89" s="27"/>
      <c r="H89" s="2" t="str">
        <f t="shared" si="14"/>
        <v/>
      </c>
      <c r="I89" s="3" t="str">
        <f t="shared" si="15"/>
        <v/>
      </c>
      <c r="J89" s="13" t="str">
        <f t="shared" si="16"/>
        <v>No Recupera</v>
      </c>
      <c r="K89" s="11"/>
      <c r="L89" s="24">
        <f t="shared" si="17"/>
        <v>0</v>
      </c>
      <c r="M89" s="13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0</v>
      </c>
      <c r="U89" t="str">
        <f t="shared" si="25"/>
        <v>No Recupera</v>
      </c>
      <c r="V89" t="str">
        <f t="shared" si="26"/>
        <v>No Recupera</v>
      </c>
    </row>
    <row r="90" spans="1:22" x14ac:dyDescent="0.25">
      <c r="A90" s="16" t="s">
        <v>193</v>
      </c>
      <c r="B90" s="16" t="s">
        <v>194</v>
      </c>
      <c r="C90" s="27"/>
      <c r="D90" s="36"/>
      <c r="E90" s="27"/>
      <c r="F90" s="27"/>
      <c r="G90" s="27"/>
      <c r="H90" s="2" t="str">
        <f t="shared" si="14"/>
        <v/>
      </c>
      <c r="I90" s="3" t="str">
        <f t="shared" si="15"/>
        <v/>
      </c>
      <c r="J90" s="13" t="str">
        <f t="shared" si="16"/>
        <v>No Recupera</v>
      </c>
      <c r="K90" s="11"/>
      <c r="L90" s="24">
        <f t="shared" si="17"/>
        <v>0</v>
      </c>
      <c r="M90" s="13" t="str">
        <f t="shared" si="18"/>
        <v>LIBRE</v>
      </c>
      <c r="O90" s="1" t="str">
        <f t="shared" si="19"/>
        <v/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0</v>
      </c>
      <c r="U90" t="str">
        <f t="shared" si="25"/>
        <v>No Recupera</v>
      </c>
      <c r="V90" t="str">
        <f t="shared" si="26"/>
        <v>No Recupera</v>
      </c>
    </row>
    <row r="91" spans="1:22" x14ac:dyDescent="0.25">
      <c r="A91" s="16" t="s">
        <v>195</v>
      </c>
      <c r="B91" s="16" t="s">
        <v>196</v>
      </c>
      <c r="C91" s="27"/>
      <c r="D91" s="36"/>
      <c r="E91" s="27"/>
      <c r="F91" s="27"/>
      <c r="G91" s="27"/>
      <c r="H91" s="2" t="str">
        <f t="shared" si="14"/>
        <v/>
      </c>
      <c r="I91" s="3" t="str">
        <f t="shared" si="15"/>
        <v/>
      </c>
      <c r="J91" s="13" t="str">
        <f t="shared" si="16"/>
        <v>No Recupera</v>
      </c>
      <c r="K91" s="11"/>
      <c r="L91" s="24">
        <f t="shared" si="17"/>
        <v>0</v>
      </c>
      <c r="M91" s="13" t="str">
        <f t="shared" si="18"/>
        <v>LIBRE</v>
      </c>
      <c r="O91" s="1" t="str">
        <f t="shared" si="19"/>
        <v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0</v>
      </c>
      <c r="U91" t="str">
        <f t="shared" si="25"/>
        <v>No Recupera</v>
      </c>
      <c r="V91" t="str">
        <f t="shared" si="26"/>
        <v>No Recupera</v>
      </c>
    </row>
    <row r="92" spans="1:22" x14ac:dyDescent="0.25">
      <c r="A92" s="16" t="s">
        <v>197</v>
      </c>
      <c r="B92" s="16" t="s">
        <v>198</v>
      </c>
      <c r="C92" s="27"/>
      <c r="D92" s="36"/>
      <c r="E92" s="27">
        <v>7</v>
      </c>
      <c r="F92" s="27">
        <v>8</v>
      </c>
      <c r="G92" s="27"/>
      <c r="H92" s="2" t="str">
        <f t="shared" si="14"/>
        <v/>
      </c>
      <c r="I92" s="3" t="str">
        <f t="shared" si="15"/>
        <v/>
      </c>
      <c r="J92" s="13" t="str">
        <f t="shared" si="16"/>
        <v>PUEDE RECUPERAR INTEGRADOR PARA PROMOCION</v>
      </c>
      <c r="K92" s="11"/>
      <c r="L92" s="24">
        <f t="shared" si="17"/>
        <v>5</v>
      </c>
      <c r="M92" s="13" t="str">
        <f t="shared" si="18"/>
        <v>LIBRE</v>
      </c>
      <c r="O92" s="1" t="str">
        <f t="shared" si="19"/>
        <v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5</v>
      </c>
      <c r="U92" t="str">
        <f t="shared" si="25"/>
        <v>PUEDE RECUPERAR INTEGRADOR PARA PROMOCION</v>
      </c>
      <c r="V92" t="str">
        <f t="shared" si="26"/>
        <v>PUEDE RECUPERAR INTEGRADOR PARA PROMOCION</v>
      </c>
    </row>
    <row r="93" spans="1:22" x14ac:dyDescent="0.25">
      <c r="A93" s="16" t="s">
        <v>199</v>
      </c>
      <c r="B93" s="16" t="s">
        <v>200</v>
      </c>
      <c r="C93" s="27"/>
      <c r="D93" s="36"/>
      <c r="E93" s="27"/>
      <c r="F93" s="27"/>
      <c r="G93" s="27"/>
      <c r="H93" s="2" t="str">
        <f t="shared" si="14"/>
        <v/>
      </c>
      <c r="I93" s="3" t="str">
        <f t="shared" si="15"/>
        <v/>
      </c>
      <c r="J93" s="13" t="str">
        <f t="shared" si="16"/>
        <v>No Recupera</v>
      </c>
      <c r="K93" s="11"/>
      <c r="L93" s="24">
        <f t="shared" si="17"/>
        <v>0</v>
      </c>
      <c r="M93" s="13" t="str">
        <f t="shared" si="18"/>
        <v>LIBRE</v>
      </c>
      <c r="O93" s="1" t="str">
        <f t="shared" si="19"/>
        <v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0</v>
      </c>
      <c r="U93" t="str">
        <f t="shared" si="25"/>
        <v>No Recupera</v>
      </c>
      <c r="V93" t="str">
        <f t="shared" si="26"/>
        <v>No Recupera</v>
      </c>
    </row>
    <row r="94" spans="1:22" x14ac:dyDescent="0.25">
      <c r="A94" s="16" t="s">
        <v>201</v>
      </c>
      <c r="B94" s="16" t="s">
        <v>202</v>
      </c>
      <c r="C94" s="27"/>
      <c r="D94" s="36"/>
      <c r="E94" s="27"/>
      <c r="F94" s="27"/>
      <c r="G94" s="27"/>
      <c r="H94" s="2" t="str">
        <f t="shared" si="14"/>
        <v/>
      </c>
      <c r="I94" s="3" t="str">
        <f t="shared" si="15"/>
        <v/>
      </c>
      <c r="J94" s="13" t="str">
        <f t="shared" si="16"/>
        <v>No Recupera</v>
      </c>
      <c r="K94" s="11"/>
      <c r="L94" s="24">
        <f t="shared" si="17"/>
        <v>0</v>
      </c>
      <c r="M94" s="13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0</v>
      </c>
      <c r="U94" t="str">
        <f t="shared" si="25"/>
        <v>No Recupera</v>
      </c>
      <c r="V94" t="str">
        <f t="shared" si="26"/>
        <v>No Recupera</v>
      </c>
    </row>
    <row r="95" spans="1:22" x14ac:dyDescent="0.25">
      <c r="A95" s="16" t="s">
        <v>203</v>
      </c>
      <c r="B95" s="16" t="s">
        <v>204</v>
      </c>
      <c r="C95" s="27"/>
      <c r="D95" s="36"/>
      <c r="E95" s="27"/>
      <c r="F95" s="27"/>
      <c r="G95" s="27"/>
      <c r="H95" s="2" t="str">
        <f t="shared" si="14"/>
        <v/>
      </c>
      <c r="I95" s="3" t="str">
        <f t="shared" si="15"/>
        <v/>
      </c>
      <c r="J95" s="13" t="str">
        <f t="shared" si="16"/>
        <v>No Recupera</v>
      </c>
      <c r="K95" s="11"/>
      <c r="L95" s="24">
        <f t="shared" si="17"/>
        <v>0</v>
      </c>
      <c r="M95" s="13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0</v>
      </c>
      <c r="U95" t="str">
        <f t="shared" si="25"/>
        <v>No Recupera</v>
      </c>
      <c r="V95" t="str">
        <f t="shared" si="26"/>
        <v>No Recupera</v>
      </c>
    </row>
    <row r="96" spans="1:22" x14ac:dyDescent="0.25">
      <c r="A96" s="16" t="s">
        <v>205</v>
      </c>
      <c r="B96" s="16" t="s">
        <v>206</v>
      </c>
      <c r="C96" s="27"/>
      <c r="D96" s="36"/>
      <c r="E96" s="27"/>
      <c r="F96" s="27"/>
      <c r="G96" s="27"/>
      <c r="H96" s="2" t="str">
        <f t="shared" si="14"/>
        <v/>
      </c>
      <c r="I96" s="3" t="str">
        <f t="shared" si="15"/>
        <v/>
      </c>
      <c r="J96" s="13" t="str">
        <f t="shared" si="16"/>
        <v>No Recupera</v>
      </c>
      <c r="K96" s="11"/>
      <c r="L96" s="24">
        <f t="shared" si="17"/>
        <v>0</v>
      </c>
      <c r="M96" s="13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0</v>
      </c>
      <c r="U96" t="str">
        <f t="shared" si="25"/>
        <v>No Recupera</v>
      </c>
      <c r="V96" t="str">
        <f t="shared" si="26"/>
        <v>No Recupera</v>
      </c>
    </row>
    <row r="97" spans="1:22" x14ac:dyDescent="0.25">
      <c r="A97" s="16" t="s">
        <v>207</v>
      </c>
      <c r="B97" s="16" t="s">
        <v>208</v>
      </c>
      <c r="C97" s="27"/>
      <c r="D97" s="36"/>
      <c r="E97" s="27"/>
      <c r="F97" s="27"/>
      <c r="G97" s="27"/>
      <c r="H97" s="2" t="str">
        <f t="shared" si="14"/>
        <v/>
      </c>
      <c r="I97" s="3" t="str">
        <f t="shared" si="15"/>
        <v/>
      </c>
      <c r="J97" s="13" t="str">
        <f t="shared" si="16"/>
        <v>No Recupera</v>
      </c>
      <c r="K97" s="11"/>
      <c r="L97" s="24">
        <f t="shared" si="17"/>
        <v>0</v>
      </c>
      <c r="M97" s="13" t="str">
        <f t="shared" si="18"/>
        <v>LIBRE</v>
      </c>
      <c r="O97" s="1" t="str">
        <f t="shared" si="19"/>
        <v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0</v>
      </c>
      <c r="U97" t="str">
        <f t="shared" si="25"/>
        <v>No Recupera</v>
      </c>
      <c r="V97" t="str">
        <f t="shared" si="26"/>
        <v>No Recupera</v>
      </c>
    </row>
    <row r="98" spans="1:22" x14ac:dyDescent="0.25">
      <c r="A98" s="16" t="s">
        <v>209</v>
      </c>
      <c r="B98" s="16" t="s">
        <v>210</v>
      </c>
      <c r="C98" s="27"/>
      <c r="D98" s="36"/>
      <c r="E98" s="27"/>
      <c r="F98" s="27"/>
      <c r="G98" s="27"/>
      <c r="H98" s="2" t="str">
        <f t="shared" si="14"/>
        <v/>
      </c>
      <c r="I98" s="3" t="str">
        <f t="shared" si="15"/>
        <v/>
      </c>
      <c r="J98" s="13" t="str">
        <f t="shared" si="16"/>
        <v>No Recupera</v>
      </c>
      <c r="K98" s="11"/>
      <c r="L98" s="24">
        <f t="shared" si="17"/>
        <v>0</v>
      </c>
      <c r="M98" s="13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0</v>
      </c>
      <c r="U98" t="str">
        <f t="shared" si="25"/>
        <v>No Recupera</v>
      </c>
      <c r="V98" t="str">
        <f t="shared" si="26"/>
        <v>No Recupera</v>
      </c>
    </row>
    <row r="99" spans="1:22" x14ac:dyDescent="0.25">
      <c r="A99" s="16" t="s">
        <v>211</v>
      </c>
      <c r="B99" s="16" t="s">
        <v>212</v>
      </c>
      <c r="C99" s="27"/>
      <c r="D99" s="36"/>
      <c r="E99" s="27"/>
      <c r="F99" s="27"/>
      <c r="G99" s="27"/>
      <c r="H99" s="2" t="str">
        <f t="shared" si="14"/>
        <v/>
      </c>
      <c r="I99" s="3" t="str">
        <f t="shared" si="15"/>
        <v/>
      </c>
      <c r="J99" s="13" t="str">
        <f t="shared" si="16"/>
        <v>No Recupera</v>
      </c>
      <c r="K99" s="11"/>
      <c r="L99" s="24">
        <f t="shared" si="17"/>
        <v>0</v>
      </c>
      <c r="M99" s="13" t="str">
        <f t="shared" si="18"/>
        <v>LIBRE</v>
      </c>
      <c r="O99" s="1" t="str">
        <f t="shared" si="19"/>
        <v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0</v>
      </c>
      <c r="U99" t="str">
        <f t="shared" si="25"/>
        <v>No Recupera</v>
      </c>
      <c r="V99" t="str">
        <f t="shared" si="26"/>
        <v>No Recupera</v>
      </c>
    </row>
    <row r="100" spans="1:22" x14ac:dyDescent="0.25">
      <c r="A100" s="16" t="s">
        <v>213</v>
      </c>
      <c r="B100" s="16" t="s">
        <v>214</v>
      </c>
      <c r="C100" s="27"/>
      <c r="D100" s="36"/>
      <c r="E100" s="27"/>
      <c r="F100" s="27"/>
      <c r="G100" s="27"/>
      <c r="H100" s="2" t="str">
        <f t="shared" si="14"/>
        <v/>
      </c>
      <c r="I100" s="3" t="str">
        <f t="shared" si="15"/>
        <v/>
      </c>
      <c r="J100" s="13" t="str">
        <f t="shared" si="16"/>
        <v>No Recupera</v>
      </c>
      <c r="K100" s="11"/>
      <c r="L100" s="24">
        <f t="shared" si="17"/>
        <v>0</v>
      </c>
      <c r="M100" s="13" t="str">
        <f t="shared" si="18"/>
        <v>LIBRE</v>
      </c>
      <c r="O100" s="1" t="str">
        <f t="shared" si="19"/>
        <v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0</v>
      </c>
      <c r="U100" t="str">
        <f t="shared" si="25"/>
        <v>No Recupera</v>
      </c>
      <c r="V100" t="str">
        <f t="shared" si="26"/>
        <v>No Recupera</v>
      </c>
    </row>
    <row r="101" spans="1:22" x14ac:dyDescent="0.25">
      <c r="A101" s="16" t="s">
        <v>215</v>
      </c>
      <c r="B101" s="16" t="s">
        <v>216</v>
      </c>
      <c r="C101" s="27"/>
      <c r="D101" s="36"/>
      <c r="E101" s="27"/>
      <c r="F101" s="27"/>
      <c r="G101" s="27"/>
      <c r="H101" s="2" t="str">
        <f t="shared" si="14"/>
        <v/>
      </c>
      <c r="I101" s="3" t="str">
        <f t="shared" si="15"/>
        <v/>
      </c>
      <c r="J101" s="13" t="str">
        <f t="shared" si="16"/>
        <v>No Recupera</v>
      </c>
      <c r="K101" s="11"/>
      <c r="L101" s="24">
        <f t="shared" si="17"/>
        <v>0</v>
      </c>
      <c r="M101" s="13" t="str">
        <f t="shared" si="18"/>
        <v>LIBRE</v>
      </c>
      <c r="O101" s="1" t="str">
        <f t="shared" si="19"/>
        <v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0</v>
      </c>
      <c r="U101" t="str">
        <f t="shared" si="25"/>
        <v>No Recupera</v>
      </c>
      <c r="V101" t="str">
        <f t="shared" si="26"/>
        <v>No Recupera</v>
      </c>
    </row>
    <row r="102" spans="1:22" x14ac:dyDescent="0.25">
      <c r="A102" s="16" t="s">
        <v>217</v>
      </c>
      <c r="B102" s="16" t="s">
        <v>218</v>
      </c>
      <c r="C102" s="27"/>
      <c r="D102" s="36"/>
      <c r="E102" s="27">
        <v>10</v>
      </c>
      <c r="F102" s="27">
        <v>6</v>
      </c>
      <c r="G102" s="27"/>
      <c r="H102" s="2" t="str">
        <f t="shared" si="14"/>
        <v/>
      </c>
      <c r="I102" s="3" t="str">
        <f t="shared" si="15"/>
        <v/>
      </c>
      <c r="J102" s="13" t="str">
        <f t="shared" si="16"/>
        <v>PUEDE RECUPERAR INTEGRADOR PARA PROMOCION</v>
      </c>
      <c r="K102" s="11"/>
      <c r="L102" s="24">
        <f t="shared" si="17"/>
        <v>5.333333333333333</v>
      </c>
      <c r="M102" s="13" t="str">
        <f t="shared" si="18"/>
        <v>LIBRE</v>
      </c>
      <c r="O102" s="1" t="str">
        <f t="shared" si="19"/>
        <v/>
      </c>
      <c r="P102">
        <f t="shared" si="20"/>
        <v>0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5.333333333333333</v>
      </c>
      <c r="U102" t="str">
        <f t="shared" si="25"/>
        <v>PUEDE RECUPERAR INTEGRADOR PARA PROMOCION</v>
      </c>
      <c r="V102" t="str">
        <f t="shared" si="26"/>
        <v>PUEDE RECUPERAR INTEGRADOR PARA PROMOCION</v>
      </c>
    </row>
    <row r="103" spans="1:22" x14ac:dyDescent="0.25">
      <c r="A103" s="16" t="s">
        <v>219</v>
      </c>
      <c r="B103" s="16" t="s">
        <v>220</v>
      </c>
      <c r="C103" s="27"/>
      <c r="D103" s="36"/>
      <c r="E103" s="27">
        <v>7</v>
      </c>
      <c r="F103" s="27">
        <v>7</v>
      </c>
      <c r="G103" s="27"/>
      <c r="H103" s="2" t="str">
        <f t="shared" si="14"/>
        <v/>
      </c>
      <c r="I103" s="3" t="str">
        <f t="shared" si="15"/>
        <v/>
      </c>
      <c r="J103" s="13" t="str">
        <f t="shared" si="16"/>
        <v>PUEDE RECUPERAR INTEGRADOR PARA PROMOCION</v>
      </c>
      <c r="K103" s="11"/>
      <c r="L103" s="24">
        <f t="shared" si="17"/>
        <v>4.666666666666667</v>
      </c>
      <c r="M103" s="13" t="str">
        <f t="shared" si="18"/>
        <v>LIBRE</v>
      </c>
      <c r="O103" s="1" t="str">
        <f t="shared" si="19"/>
        <v/>
      </c>
      <c r="P103">
        <f t="shared" si="20"/>
        <v>0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4.666666666666667</v>
      </c>
      <c r="U103" t="str">
        <f t="shared" si="25"/>
        <v>PUEDE RECUPERAR INTEGRADOR PARA PROMOCION</v>
      </c>
      <c r="V103" t="str">
        <f t="shared" si="26"/>
        <v>PUEDE RECUPERAR INTEGRADOR PARA PROMOCION</v>
      </c>
    </row>
    <row r="104" spans="1:22" x14ac:dyDescent="0.25">
      <c r="A104" s="16" t="s">
        <v>221</v>
      </c>
      <c r="B104" s="16" t="s">
        <v>222</v>
      </c>
      <c r="C104" s="27"/>
      <c r="D104" s="36"/>
      <c r="E104" s="27"/>
      <c r="F104" s="27"/>
      <c r="G104" s="27"/>
      <c r="H104" s="2" t="str">
        <f t="shared" si="14"/>
        <v/>
      </c>
      <c r="I104" s="3" t="str">
        <f t="shared" si="15"/>
        <v/>
      </c>
      <c r="J104" s="13" t="str">
        <f t="shared" si="16"/>
        <v>No Recupera</v>
      </c>
      <c r="K104" s="11"/>
      <c r="L104" s="24">
        <f t="shared" si="17"/>
        <v>0</v>
      </c>
      <c r="M104" s="13" t="str">
        <f t="shared" si="18"/>
        <v>LIBRE</v>
      </c>
      <c r="O104" s="1" t="str">
        <f t="shared" si="19"/>
        <v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0</v>
      </c>
      <c r="U104" t="str">
        <f t="shared" si="25"/>
        <v>No Recupera</v>
      </c>
      <c r="V104" t="str">
        <f t="shared" si="26"/>
        <v>No Recupera</v>
      </c>
    </row>
    <row r="105" spans="1:22" x14ac:dyDescent="0.25">
      <c r="A105" s="16" t="s">
        <v>223</v>
      </c>
      <c r="B105" s="16" t="s">
        <v>224</v>
      </c>
      <c r="C105" s="27"/>
      <c r="D105" s="36"/>
      <c r="E105" s="27"/>
      <c r="F105" s="27"/>
      <c r="G105" s="27"/>
      <c r="H105" s="2" t="str">
        <f t="shared" si="14"/>
        <v/>
      </c>
      <c r="I105" s="3" t="str">
        <f t="shared" si="15"/>
        <v/>
      </c>
      <c r="J105" s="13" t="str">
        <f t="shared" si="16"/>
        <v>No Recupera</v>
      </c>
      <c r="K105" s="11"/>
      <c r="L105" s="24">
        <f t="shared" si="17"/>
        <v>0</v>
      </c>
      <c r="M105" s="13" t="str">
        <f t="shared" si="18"/>
        <v>LIBRE</v>
      </c>
      <c r="O105" s="1" t="str">
        <f t="shared" si="19"/>
        <v/>
      </c>
      <c r="P105">
        <f t="shared" si="20"/>
        <v>0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0</v>
      </c>
      <c r="U105" t="str">
        <f t="shared" si="25"/>
        <v>No Recupera</v>
      </c>
      <c r="V105" t="str">
        <f t="shared" si="26"/>
        <v>No Recupera</v>
      </c>
    </row>
    <row r="106" spans="1:22" x14ac:dyDescent="0.25">
      <c r="A106" s="16" t="s">
        <v>225</v>
      </c>
      <c r="B106" s="16" t="s">
        <v>226</v>
      </c>
      <c r="C106" s="27"/>
      <c r="D106" s="36"/>
      <c r="E106" s="27">
        <v>10</v>
      </c>
      <c r="F106" s="27">
        <v>8</v>
      </c>
      <c r="G106" s="27"/>
      <c r="H106" s="2" t="str">
        <f t="shared" si="14"/>
        <v/>
      </c>
      <c r="I106" s="3" t="str">
        <f t="shared" si="15"/>
        <v/>
      </c>
      <c r="J106" s="13" t="str">
        <f t="shared" si="16"/>
        <v>PUEDE RECUPERAR INTEGRADOR PARA PROMOCION</v>
      </c>
      <c r="K106" s="11"/>
      <c r="L106" s="24">
        <f t="shared" si="17"/>
        <v>6</v>
      </c>
      <c r="M106" s="13" t="str">
        <f t="shared" si="18"/>
        <v>REGULAR</v>
      </c>
      <c r="O106" s="1" t="str">
        <f t="shared" si="19"/>
        <v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6</v>
      </c>
      <c r="U106" t="str">
        <f t="shared" si="25"/>
        <v>PUEDE RECUPERAR INTEGRADOR PARA PROMOCION</v>
      </c>
      <c r="V106" t="str">
        <f t="shared" si="26"/>
        <v>PUEDE RECUPERAR INTEGRADOR PARA PROMOCION</v>
      </c>
    </row>
    <row r="107" spans="1:22" x14ac:dyDescent="0.25">
      <c r="A107" s="16" t="s">
        <v>227</v>
      </c>
      <c r="B107" s="16" t="s">
        <v>228</v>
      </c>
      <c r="C107" s="27"/>
      <c r="D107" s="36"/>
      <c r="E107" s="27"/>
      <c r="F107" s="27"/>
      <c r="G107" s="27"/>
      <c r="H107" s="2" t="str">
        <f t="shared" si="14"/>
        <v/>
      </c>
      <c r="I107" s="3" t="str">
        <f t="shared" si="15"/>
        <v/>
      </c>
      <c r="J107" s="13" t="str">
        <f t="shared" si="16"/>
        <v>No Recupera</v>
      </c>
      <c r="K107" s="11"/>
      <c r="L107" s="24">
        <f t="shared" si="17"/>
        <v>0</v>
      </c>
      <c r="M107" s="13" t="str">
        <f t="shared" si="18"/>
        <v>LIBRE</v>
      </c>
      <c r="O107" s="1" t="str">
        <f t="shared" si="19"/>
        <v/>
      </c>
      <c r="P107">
        <f t="shared" si="20"/>
        <v>0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0</v>
      </c>
      <c r="U107" t="str">
        <f t="shared" si="25"/>
        <v>No Recupera</v>
      </c>
      <c r="V107" t="str">
        <f t="shared" si="26"/>
        <v>No Recupera</v>
      </c>
    </row>
    <row r="108" spans="1:22" x14ac:dyDescent="0.25">
      <c r="A108" s="16" t="s">
        <v>229</v>
      </c>
      <c r="B108" s="16" t="s">
        <v>230</v>
      </c>
      <c r="C108" s="27"/>
      <c r="D108" s="36"/>
      <c r="E108" s="27">
        <v>7</v>
      </c>
      <c r="F108" s="27">
        <v>9</v>
      </c>
      <c r="G108" s="27"/>
      <c r="H108" s="2" t="str">
        <f t="shared" si="14"/>
        <v/>
      </c>
      <c r="I108" s="3" t="str">
        <f t="shared" si="15"/>
        <v/>
      </c>
      <c r="J108" s="13" t="str">
        <f t="shared" si="16"/>
        <v>PUEDE RECUPERAR INTEGRADOR PARA PROMOCION</v>
      </c>
      <c r="K108" s="11"/>
      <c r="L108" s="24">
        <f t="shared" si="17"/>
        <v>5.333333333333333</v>
      </c>
      <c r="M108" s="13" t="str">
        <f t="shared" si="18"/>
        <v>LIBRE</v>
      </c>
      <c r="O108" s="1" t="str">
        <f t="shared" si="19"/>
        <v/>
      </c>
      <c r="P108">
        <f t="shared" si="20"/>
        <v>0</v>
      </c>
      <c r="Q108" t="str">
        <f t="shared" si="21"/>
        <v>REGULAR</v>
      </c>
      <c r="R108" t="str">
        <f t="shared" si="22"/>
        <v>REGULAR</v>
      </c>
      <c r="S108" t="str">
        <f t="shared" si="23"/>
        <v>REGULAR</v>
      </c>
      <c r="T108">
        <f t="shared" si="24"/>
        <v>5.333333333333333</v>
      </c>
      <c r="U108" t="str">
        <f t="shared" si="25"/>
        <v>PUEDE RECUPERAR INTEGRADOR PARA PROMOCION</v>
      </c>
      <c r="V108" t="str">
        <f t="shared" si="26"/>
        <v>PUEDE RECUPERAR INTEGRADOR PARA PROMOCION</v>
      </c>
    </row>
    <row r="109" spans="1:22" x14ac:dyDescent="0.25">
      <c r="A109" s="16" t="s">
        <v>231</v>
      </c>
      <c r="B109" s="16" t="s">
        <v>232</v>
      </c>
      <c r="C109" s="27"/>
      <c r="D109" s="36"/>
      <c r="E109" s="27">
        <v>7</v>
      </c>
      <c r="F109" s="27">
        <v>6</v>
      </c>
      <c r="G109" s="27"/>
      <c r="H109" s="2" t="str">
        <f t="shared" si="14"/>
        <v/>
      </c>
      <c r="I109" s="3" t="str">
        <f t="shared" si="15"/>
        <v/>
      </c>
      <c r="J109" s="13" t="str">
        <f t="shared" si="16"/>
        <v>PUEDE RECUPERAR INTEGRADOR PARA PROMOCION</v>
      </c>
      <c r="K109" s="11"/>
      <c r="L109" s="24">
        <f t="shared" si="17"/>
        <v>4.333333333333333</v>
      </c>
      <c r="M109" s="13" t="str">
        <f t="shared" si="18"/>
        <v>LIBRE</v>
      </c>
      <c r="O109" s="1" t="str">
        <f t="shared" si="19"/>
        <v/>
      </c>
      <c r="P109">
        <f t="shared" si="20"/>
        <v>0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4.333333333333333</v>
      </c>
      <c r="U109" t="str">
        <f t="shared" si="25"/>
        <v>PUEDE RECUPERAR INTEGRADOR PARA PROMOCION</v>
      </c>
      <c r="V109" t="str">
        <f t="shared" si="26"/>
        <v>PUEDE RECUPERAR INTEGRADOR PARA PROMOCION</v>
      </c>
    </row>
    <row r="110" spans="1:22" x14ac:dyDescent="0.25">
      <c r="A110" s="16" t="s">
        <v>233</v>
      </c>
      <c r="B110" s="16" t="s">
        <v>234</v>
      </c>
      <c r="C110" s="27"/>
      <c r="D110" s="36"/>
      <c r="E110" s="28"/>
      <c r="F110" s="27"/>
      <c r="G110" s="27"/>
      <c r="H110" s="2" t="str">
        <f t="shared" si="14"/>
        <v/>
      </c>
      <c r="I110" s="3" t="str">
        <f t="shared" si="15"/>
        <v/>
      </c>
      <c r="J110" s="13" t="str">
        <f t="shared" si="16"/>
        <v>No Recupera</v>
      </c>
      <c r="K110" s="11"/>
      <c r="L110" s="24">
        <f t="shared" si="17"/>
        <v>0</v>
      </c>
      <c r="M110" s="13" t="str">
        <f t="shared" si="18"/>
        <v>LIBRE</v>
      </c>
      <c r="O110" s="1" t="str">
        <f t="shared" si="19"/>
        <v/>
      </c>
      <c r="P110">
        <f t="shared" si="20"/>
        <v>0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0</v>
      </c>
      <c r="U110" t="str">
        <f t="shared" si="25"/>
        <v>No Recupera</v>
      </c>
      <c r="V110" t="str">
        <f t="shared" si="26"/>
        <v>No Recupera</v>
      </c>
    </row>
    <row r="111" spans="1:22" x14ac:dyDescent="0.25">
      <c r="A111" s="16" t="s">
        <v>235</v>
      </c>
      <c r="B111" s="16" t="s">
        <v>236</v>
      </c>
      <c r="C111" s="27"/>
      <c r="D111" s="36"/>
      <c r="E111" s="27"/>
      <c r="F111" s="27"/>
      <c r="G111" s="27"/>
      <c r="H111" s="2" t="str">
        <f t="shared" si="14"/>
        <v/>
      </c>
      <c r="I111" s="3" t="str">
        <f t="shared" si="15"/>
        <v/>
      </c>
      <c r="J111" s="13" t="str">
        <f t="shared" si="16"/>
        <v>No Recupera</v>
      </c>
      <c r="K111" s="11"/>
      <c r="L111" s="24">
        <f t="shared" si="17"/>
        <v>0</v>
      </c>
      <c r="M111" s="13" t="str">
        <f t="shared" si="18"/>
        <v>LIBRE</v>
      </c>
      <c r="O111" s="1" t="str">
        <f t="shared" si="19"/>
        <v/>
      </c>
      <c r="P111">
        <f t="shared" si="20"/>
        <v>0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0</v>
      </c>
      <c r="U111" t="str">
        <f t="shared" si="25"/>
        <v>No Recupera</v>
      </c>
      <c r="V111" t="str">
        <f t="shared" si="26"/>
        <v>No Recupera</v>
      </c>
    </row>
    <row r="112" spans="1:22" x14ac:dyDescent="0.25">
      <c r="A112" s="16" t="s">
        <v>237</v>
      </c>
      <c r="B112" s="16" t="s">
        <v>238</v>
      </c>
      <c r="C112" s="27"/>
      <c r="D112" s="36"/>
      <c r="E112" s="27"/>
      <c r="F112" s="27"/>
      <c r="G112" s="27"/>
      <c r="H112" s="2" t="str">
        <f t="shared" si="14"/>
        <v/>
      </c>
      <c r="I112" s="3" t="str">
        <f t="shared" si="15"/>
        <v/>
      </c>
      <c r="J112" s="13" t="str">
        <f t="shared" si="16"/>
        <v>No Recupera</v>
      </c>
      <c r="K112" s="11"/>
      <c r="L112" s="24">
        <f t="shared" si="17"/>
        <v>0</v>
      </c>
      <c r="M112" s="13" t="str">
        <f t="shared" si="18"/>
        <v>LIBRE</v>
      </c>
      <c r="O112" s="1" t="str">
        <f t="shared" si="19"/>
        <v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0</v>
      </c>
      <c r="U112" t="str">
        <f t="shared" si="25"/>
        <v>No Recupera</v>
      </c>
      <c r="V112" t="str">
        <f t="shared" si="26"/>
        <v>No Recupera</v>
      </c>
    </row>
    <row r="113" spans="1:22" x14ac:dyDescent="0.25">
      <c r="A113" s="16" t="s">
        <v>239</v>
      </c>
      <c r="B113" s="16" t="s">
        <v>240</v>
      </c>
      <c r="C113" s="27"/>
      <c r="D113" s="36"/>
      <c r="E113" s="27">
        <v>6</v>
      </c>
      <c r="F113" s="27">
        <v>8</v>
      </c>
      <c r="G113" s="27"/>
      <c r="H113" s="2" t="str">
        <f t="shared" si="14"/>
        <v/>
      </c>
      <c r="I113" s="3" t="str">
        <f t="shared" si="15"/>
        <v/>
      </c>
      <c r="J113" s="13" t="str">
        <f t="shared" si="16"/>
        <v>PUEDE RECUPERAR INTEGRADOR PARA PROMOCION</v>
      </c>
      <c r="K113" s="11"/>
      <c r="L113" s="24">
        <f t="shared" si="17"/>
        <v>4.666666666666667</v>
      </c>
      <c r="M113" s="13" t="str">
        <f t="shared" si="18"/>
        <v>LIBRE</v>
      </c>
      <c r="O113" s="1" t="str">
        <f t="shared" si="19"/>
        <v/>
      </c>
      <c r="P113">
        <f t="shared" si="20"/>
        <v>0</v>
      </c>
      <c r="Q113" t="str">
        <f t="shared" si="21"/>
        <v>REGULAR</v>
      </c>
      <c r="R113" t="str">
        <f t="shared" si="22"/>
        <v>REGULAR</v>
      </c>
      <c r="S113" t="str">
        <f t="shared" si="23"/>
        <v>REGULAR</v>
      </c>
      <c r="T113">
        <f t="shared" si="24"/>
        <v>4.666666666666667</v>
      </c>
      <c r="U113" t="str">
        <f t="shared" si="25"/>
        <v>PUEDE RECUPERAR INTEGRADOR PARA PROMOCION</v>
      </c>
      <c r="V113" t="str">
        <f t="shared" si="26"/>
        <v>PUEDE RECUPERAR INTEGRADOR PARA PROMOCION</v>
      </c>
    </row>
    <row r="114" spans="1:22" x14ac:dyDescent="0.25">
      <c r="A114" s="16" t="s">
        <v>241</v>
      </c>
      <c r="B114" s="16" t="s">
        <v>242</v>
      </c>
      <c r="C114" s="27"/>
      <c r="D114" s="36"/>
      <c r="E114" s="27">
        <v>3</v>
      </c>
      <c r="F114" s="27"/>
      <c r="G114" s="27"/>
      <c r="H114" s="2" t="str">
        <f t="shared" si="14"/>
        <v/>
      </c>
      <c r="I114" s="3" t="str">
        <f t="shared" si="15"/>
        <v/>
      </c>
      <c r="J114" s="13" t="str">
        <f t="shared" si="16"/>
        <v>No Recupera</v>
      </c>
      <c r="K114" s="11"/>
      <c r="L114" s="24">
        <f t="shared" si="17"/>
        <v>1</v>
      </c>
      <c r="M114" s="13" t="str">
        <f t="shared" si="18"/>
        <v>LIBRE</v>
      </c>
      <c r="O114" s="1" t="str">
        <f t="shared" si="19"/>
        <v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1</v>
      </c>
      <c r="U114" t="str">
        <f t="shared" si="25"/>
        <v>No Recupera</v>
      </c>
      <c r="V114" t="str">
        <f t="shared" si="26"/>
        <v>No Recupera</v>
      </c>
    </row>
    <row r="115" spans="1:22" x14ac:dyDescent="0.25">
      <c r="A115" s="16" t="s">
        <v>243</v>
      </c>
      <c r="B115" s="16" t="s">
        <v>244</v>
      </c>
      <c r="C115" s="27"/>
      <c r="D115" s="36"/>
      <c r="E115" s="27">
        <v>9</v>
      </c>
      <c r="F115" s="27">
        <v>6</v>
      </c>
      <c r="G115" s="27"/>
      <c r="H115" s="2" t="str">
        <f t="shared" si="14"/>
        <v/>
      </c>
      <c r="I115" s="3" t="str">
        <f t="shared" si="15"/>
        <v/>
      </c>
      <c r="J115" s="13" t="str">
        <f t="shared" si="16"/>
        <v>PUEDE RECUPERAR INTEGRADOR PARA PROMOCION</v>
      </c>
      <c r="K115" s="11"/>
      <c r="L115" s="24">
        <f t="shared" si="17"/>
        <v>5</v>
      </c>
      <c r="M115" s="13" t="str">
        <f t="shared" si="18"/>
        <v>LIBRE</v>
      </c>
      <c r="O115" s="1" t="str">
        <f t="shared" si="19"/>
        <v/>
      </c>
      <c r="P115">
        <f t="shared" si="20"/>
        <v>0</v>
      </c>
      <c r="Q115" t="str">
        <f t="shared" si="21"/>
        <v>REGULAR</v>
      </c>
      <c r="R115" t="str">
        <f t="shared" si="22"/>
        <v>REGULAR</v>
      </c>
      <c r="S115" t="str">
        <f t="shared" si="23"/>
        <v>REGULAR</v>
      </c>
      <c r="T115">
        <f t="shared" si="24"/>
        <v>5</v>
      </c>
      <c r="U115" t="str">
        <f t="shared" si="25"/>
        <v>PUEDE RECUPERAR INTEGRADOR PARA PROMOCION</v>
      </c>
      <c r="V115" t="str">
        <f t="shared" si="26"/>
        <v>PUEDE RECUPERAR INTEGRADOR PARA PROMOCION</v>
      </c>
    </row>
    <row r="116" spans="1:22" x14ac:dyDescent="0.25">
      <c r="A116" s="16" t="s">
        <v>245</v>
      </c>
      <c r="B116" s="16" t="s">
        <v>246</v>
      </c>
      <c r="C116" s="27"/>
      <c r="D116" s="36"/>
      <c r="E116" s="27">
        <v>8</v>
      </c>
      <c r="F116" s="27">
        <v>9</v>
      </c>
      <c r="G116" s="27"/>
      <c r="H116" s="2" t="str">
        <f t="shared" si="14"/>
        <v/>
      </c>
      <c r="I116" s="3" t="str">
        <f t="shared" si="15"/>
        <v/>
      </c>
      <c r="J116" s="13" t="str">
        <f t="shared" si="16"/>
        <v>PUEDE RECUPERAR INTEGRADOR PARA PROMOCION</v>
      </c>
      <c r="K116" s="11"/>
      <c r="L116" s="24">
        <f t="shared" si="17"/>
        <v>5.666666666666667</v>
      </c>
      <c r="M116" s="13" t="str">
        <f t="shared" si="18"/>
        <v>LIBRE</v>
      </c>
      <c r="O116" s="1" t="str">
        <f t="shared" si="19"/>
        <v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5.666666666666667</v>
      </c>
      <c r="U116" t="str">
        <f t="shared" si="25"/>
        <v>PUEDE RECUPERAR INTEGRADOR PARA PROMOCION</v>
      </c>
      <c r="V116" t="str">
        <f t="shared" si="26"/>
        <v>PUEDE RECUPERAR INTEGRADOR PARA PROMOCION</v>
      </c>
    </row>
    <row r="117" spans="1:22" x14ac:dyDescent="0.25">
      <c r="A117" s="16" t="s">
        <v>247</v>
      </c>
      <c r="B117" s="16" t="s">
        <v>248</v>
      </c>
      <c r="C117" s="27"/>
      <c r="D117" s="36"/>
      <c r="E117" s="27"/>
      <c r="F117" s="27"/>
      <c r="G117" s="27"/>
      <c r="H117" s="2" t="str">
        <f t="shared" si="14"/>
        <v/>
      </c>
      <c r="I117" s="3" t="str">
        <f t="shared" si="15"/>
        <v/>
      </c>
      <c r="J117" s="13" t="str">
        <f t="shared" si="16"/>
        <v>No Recupera</v>
      </c>
      <c r="K117" s="11"/>
      <c r="L117" s="24">
        <f t="shared" si="17"/>
        <v>0</v>
      </c>
      <c r="M117" s="13" t="str">
        <f t="shared" si="18"/>
        <v>LIBRE</v>
      </c>
      <c r="O117" s="1" t="str">
        <f t="shared" si="19"/>
        <v/>
      </c>
      <c r="P117">
        <f t="shared" si="20"/>
        <v>0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0</v>
      </c>
      <c r="U117" t="str">
        <f t="shared" si="25"/>
        <v>No Recupera</v>
      </c>
      <c r="V117" t="str">
        <f t="shared" si="26"/>
        <v>No Recupera</v>
      </c>
    </row>
    <row r="118" spans="1:22" x14ac:dyDescent="0.25">
      <c r="A118" s="16" t="s">
        <v>249</v>
      </c>
      <c r="B118" s="16" t="s">
        <v>250</v>
      </c>
      <c r="C118" s="27"/>
      <c r="D118" s="36"/>
      <c r="E118" s="27">
        <v>5</v>
      </c>
      <c r="F118" s="27"/>
      <c r="G118" s="27"/>
      <c r="H118" s="2" t="str">
        <f t="shared" si="14"/>
        <v/>
      </c>
      <c r="I118" s="3" t="str">
        <f t="shared" si="15"/>
        <v/>
      </c>
      <c r="J118" s="13" t="str">
        <f t="shared" si="16"/>
        <v>No Recupera</v>
      </c>
      <c r="K118" s="11"/>
      <c r="L118" s="24">
        <f t="shared" si="17"/>
        <v>1.6666666666666667</v>
      </c>
      <c r="M118" s="13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1.6666666666666667</v>
      </c>
      <c r="U118" t="str">
        <f t="shared" si="25"/>
        <v>No Recupera</v>
      </c>
      <c r="V118" t="str">
        <f t="shared" si="26"/>
        <v>No Recupera</v>
      </c>
    </row>
    <row r="119" spans="1:22" x14ac:dyDescent="0.25">
      <c r="A119" s="16" t="s">
        <v>251</v>
      </c>
      <c r="B119" s="16" t="s">
        <v>252</v>
      </c>
      <c r="C119" s="27"/>
      <c r="D119" s="36"/>
      <c r="E119" s="27">
        <v>6</v>
      </c>
      <c r="F119" s="27">
        <v>6</v>
      </c>
      <c r="G119" s="27"/>
      <c r="H119" s="2" t="str">
        <f t="shared" si="14"/>
        <v/>
      </c>
      <c r="I119" s="3" t="str">
        <f t="shared" si="15"/>
        <v/>
      </c>
      <c r="J119" s="13" t="str">
        <f t="shared" si="16"/>
        <v>PUEDE RECUPERAR INTEGRADOR PARA PROMOCION</v>
      </c>
      <c r="K119" s="11"/>
      <c r="L119" s="24">
        <f t="shared" si="17"/>
        <v>4</v>
      </c>
      <c r="M119" s="13" t="str">
        <f t="shared" si="18"/>
        <v>LIBRE</v>
      </c>
      <c r="O119" s="1" t="str">
        <f t="shared" si="19"/>
        <v/>
      </c>
      <c r="P119">
        <f t="shared" si="20"/>
        <v>0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4</v>
      </c>
      <c r="U119" t="str">
        <f t="shared" si="25"/>
        <v>PUEDE RECUPERAR INTEGRADOR PARA PROMOCION</v>
      </c>
      <c r="V119" t="str">
        <f t="shared" si="26"/>
        <v>PUEDE RECUPERAR INTEGRADOR PARA PROMOCION</v>
      </c>
    </row>
    <row r="120" spans="1:22" x14ac:dyDescent="0.25">
      <c r="A120" s="16" t="s">
        <v>253</v>
      </c>
      <c r="B120" s="16" t="s">
        <v>254</v>
      </c>
      <c r="C120" s="27"/>
      <c r="D120" s="36"/>
      <c r="E120" s="27"/>
      <c r="F120" s="27"/>
      <c r="G120" s="27"/>
      <c r="H120" s="2" t="str">
        <f t="shared" si="14"/>
        <v/>
      </c>
      <c r="I120" s="3" t="str">
        <f t="shared" si="15"/>
        <v/>
      </c>
      <c r="J120" s="13" t="str">
        <f t="shared" si="16"/>
        <v>No Recupera</v>
      </c>
      <c r="K120" s="11"/>
      <c r="L120" s="24">
        <f t="shared" si="17"/>
        <v>0</v>
      </c>
      <c r="M120" s="13" t="str">
        <f t="shared" si="18"/>
        <v>LIBRE</v>
      </c>
      <c r="O120" s="1" t="str">
        <f t="shared" si="19"/>
        <v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0</v>
      </c>
      <c r="U120" t="str">
        <f t="shared" si="25"/>
        <v>No Recupera</v>
      </c>
      <c r="V120" t="str">
        <f t="shared" si="26"/>
        <v>No Recupera</v>
      </c>
    </row>
    <row r="121" spans="1:22" x14ac:dyDescent="0.25">
      <c r="A121" s="16" t="s">
        <v>255</v>
      </c>
      <c r="B121" s="16" t="s">
        <v>256</v>
      </c>
      <c r="C121" s="27"/>
      <c r="D121" s="36"/>
      <c r="E121" s="27"/>
      <c r="F121" s="27"/>
      <c r="G121" s="27"/>
      <c r="H121" s="2" t="str">
        <f t="shared" si="14"/>
        <v/>
      </c>
      <c r="I121" s="3" t="str">
        <f t="shared" si="15"/>
        <v/>
      </c>
      <c r="J121" s="13" t="str">
        <f t="shared" si="16"/>
        <v>No Recupera</v>
      </c>
      <c r="K121" s="11"/>
      <c r="L121" s="24">
        <f t="shared" si="17"/>
        <v>0</v>
      </c>
      <c r="M121" s="13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0</v>
      </c>
      <c r="U121" t="str">
        <f t="shared" si="25"/>
        <v>No Recupera</v>
      </c>
      <c r="V121" t="str">
        <f t="shared" si="26"/>
        <v>No Recupera</v>
      </c>
    </row>
    <row r="122" spans="1:22" x14ac:dyDescent="0.25">
      <c r="A122" s="16" t="s">
        <v>257</v>
      </c>
      <c r="B122" s="16" t="s">
        <v>258</v>
      </c>
      <c r="C122" s="27"/>
      <c r="D122" s="36"/>
      <c r="E122" s="27"/>
      <c r="F122" s="27"/>
      <c r="G122" s="27"/>
      <c r="H122" s="2" t="str">
        <f t="shared" si="14"/>
        <v/>
      </c>
      <c r="I122" s="3" t="str">
        <f t="shared" si="15"/>
        <v/>
      </c>
      <c r="J122" s="13" t="str">
        <f t="shared" si="16"/>
        <v>No Recupera</v>
      </c>
      <c r="K122" s="11"/>
      <c r="L122" s="24">
        <f t="shared" si="17"/>
        <v>0</v>
      </c>
      <c r="M122" s="13" t="str">
        <f t="shared" si="18"/>
        <v>LIBRE</v>
      </c>
      <c r="O122" s="1" t="str">
        <f t="shared" si="19"/>
        <v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 x14ac:dyDescent="0.25">
      <c r="A123" s="16" t="s">
        <v>259</v>
      </c>
      <c r="B123" s="16" t="s">
        <v>260</v>
      </c>
      <c r="C123" s="27"/>
      <c r="D123" s="36"/>
      <c r="E123" s="27"/>
      <c r="F123" s="27"/>
      <c r="G123" s="27"/>
      <c r="H123" s="2" t="str">
        <f t="shared" si="14"/>
        <v/>
      </c>
      <c r="I123" s="3" t="str">
        <f t="shared" si="15"/>
        <v/>
      </c>
      <c r="J123" s="13" t="str">
        <f t="shared" si="16"/>
        <v>No Recupera</v>
      </c>
      <c r="K123" s="11"/>
      <c r="L123" s="24">
        <f t="shared" si="17"/>
        <v>0</v>
      </c>
      <c r="M123" s="13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0</v>
      </c>
      <c r="U123" t="str">
        <f t="shared" si="25"/>
        <v>No Recupera</v>
      </c>
      <c r="V123" t="str">
        <f t="shared" si="26"/>
        <v>No Recupera</v>
      </c>
    </row>
    <row r="124" spans="1:22" x14ac:dyDescent="0.25">
      <c r="A124" s="16" t="s">
        <v>261</v>
      </c>
      <c r="B124" s="16" t="s">
        <v>262</v>
      </c>
      <c r="C124" s="27"/>
      <c r="D124" s="36"/>
      <c r="E124" s="27">
        <v>10</v>
      </c>
      <c r="F124" s="27">
        <v>8</v>
      </c>
      <c r="G124" s="27"/>
      <c r="H124" s="2" t="str">
        <f t="shared" si="14"/>
        <v/>
      </c>
      <c r="I124" s="3" t="str">
        <f t="shared" si="15"/>
        <v/>
      </c>
      <c r="J124" s="13" t="str">
        <f t="shared" si="16"/>
        <v>PUEDE RECUPERAR INTEGRADOR PARA PROMOCION</v>
      </c>
      <c r="K124" s="11"/>
      <c r="L124" s="24">
        <f t="shared" si="17"/>
        <v>6</v>
      </c>
      <c r="M124" s="13" t="str">
        <f t="shared" si="18"/>
        <v>REGULAR</v>
      </c>
      <c r="O124" s="1" t="str">
        <f t="shared" si="19"/>
        <v/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6</v>
      </c>
      <c r="U124" t="str">
        <f t="shared" si="25"/>
        <v>PUEDE RECUPERAR INTEGRADOR PARA PROMOCION</v>
      </c>
      <c r="V124" t="str">
        <f t="shared" si="26"/>
        <v>PUEDE RECUPERAR INTEGRADOR PARA PROMOCION</v>
      </c>
    </row>
    <row r="125" spans="1:22" x14ac:dyDescent="0.25">
      <c r="A125" s="16" t="s">
        <v>263</v>
      </c>
      <c r="B125" s="16" t="s">
        <v>264</v>
      </c>
      <c r="C125" s="27"/>
      <c r="D125" s="36"/>
      <c r="E125" s="27"/>
      <c r="F125" s="27"/>
      <c r="G125" s="27"/>
      <c r="H125" s="2" t="str">
        <f t="shared" si="14"/>
        <v/>
      </c>
      <c r="I125" s="3" t="str">
        <f t="shared" si="15"/>
        <v/>
      </c>
      <c r="J125" s="13" t="str">
        <f t="shared" si="16"/>
        <v>No Recupera</v>
      </c>
      <c r="K125" s="11"/>
      <c r="L125" s="24">
        <f t="shared" si="17"/>
        <v>0</v>
      </c>
      <c r="M125" s="13" t="str">
        <f t="shared" si="18"/>
        <v>LIBRE</v>
      </c>
      <c r="O125" s="1" t="str">
        <f t="shared" si="19"/>
        <v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0</v>
      </c>
      <c r="U125" t="str">
        <f t="shared" si="25"/>
        <v>No Recupera</v>
      </c>
      <c r="V125" t="str">
        <f t="shared" si="26"/>
        <v>No Recupera</v>
      </c>
    </row>
    <row r="126" spans="1:22" x14ac:dyDescent="0.25">
      <c r="A126" s="16" t="s">
        <v>265</v>
      </c>
      <c r="B126" s="16" t="s">
        <v>266</v>
      </c>
      <c r="C126" s="27"/>
      <c r="D126" s="36"/>
      <c r="E126" s="27"/>
      <c r="F126" s="27"/>
      <c r="G126" s="27"/>
      <c r="H126" s="2" t="str">
        <f t="shared" si="14"/>
        <v/>
      </c>
      <c r="I126" s="3" t="str">
        <f t="shared" si="15"/>
        <v/>
      </c>
      <c r="J126" s="13" t="str">
        <f t="shared" si="16"/>
        <v>No Recupera</v>
      </c>
      <c r="K126" s="11"/>
      <c r="L126" s="24">
        <f t="shared" si="17"/>
        <v>0</v>
      </c>
      <c r="M126" s="13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0</v>
      </c>
      <c r="U126" t="str">
        <f t="shared" si="25"/>
        <v>No Recupera</v>
      </c>
      <c r="V126" t="str">
        <f t="shared" si="26"/>
        <v>No Recupera</v>
      </c>
    </row>
    <row r="127" spans="1:22" x14ac:dyDescent="0.25">
      <c r="A127" s="16" t="s">
        <v>267</v>
      </c>
      <c r="B127" s="16" t="s">
        <v>268</v>
      </c>
      <c r="C127" s="27"/>
      <c r="D127" s="36"/>
      <c r="E127" s="27"/>
      <c r="F127" s="27"/>
      <c r="G127" s="27"/>
      <c r="H127" s="2" t="str">
        <f t="shared" si="14"/>
        <v/>
      </c>
      <c r="I127" s="3" t="str">
        <f t="shared" si="15"/>
        <v/>
      </c>
      <c r="J127" s="13" t="str">
        <f t="shared" si="16"/>
        <v>No Recupera</v>
      </c>
      <c r="K127" s="11"/>
      <c r="L127" s="24">
        <f t="shared" si="17"/>
        <v>0</v>
      </c>
      <c r="M127" s="13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0</v>
      </c>
      <c r="U127" t="str">
        <f t="shared" si="25"/>
        <v>No Recupera</v>
      </c>
      <c r="V127" t="str">
        <f t="shared" si="26"/>
        <v>No Recupera</v>
      </c>
    </row>
    <row r="128" spans="1:22" x14ac:dyDescent="0.25">
      <c r="A128" s="16" t="s">
        <v>269</v>
      </c>
      <c r="B128" s="16" t="s">
        <v>270</v>
      </c>
      <c r="C128" s="27"/>
      <c r="D128" s="36"/>
      <c r="E128" s="27"/>
      <c r="F128" s="27"/>
      <c r="G128" s="27"/>
      <c r="H128" s="2" t="str">
        <f t="shared" si="14"/>
        <v/>
      </c>
      <c r="I128" s="3" t="str">
        <f t="shared" si="15"/>
        <v/>
      </c>
      <c r="J128" s="13" t="str">
        <f t="shared" si="16"/>
        <v>No Recupera</v>
      </c>
      <c r="K128" s="11"/>
      <c r="L128" s="24">
        <f t="shared" si="17"/>
        <v>0</v>
      </c>
      <c r="M128" s="13" t="str">
        <f t="shared" si="18"/>
        <v>LIBRE</v>
      </c>
      <c r="O128" s="1" t="str">
        <f t="shared" si="19"/>
        <v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 x14ac:dyDescent="0.25">
      <c r="A129" s="16" t="s">
        <v>271</v>
      </c>
      <c r="B129" s="16" t="s">
        <v>272</v>
      </c>
      <c r="C129" s="27"/>
      <c r="D129" s="36"/>
      <c r="E129" s="27">
        <v>4</v>
      </c>
      <c r="F129" s="27"/>
      <c r="G129" s="27"/>
      <c r="H129" s="2" t="str">
        <f t="shared" si="14"/>
        <v/>
      </c>
      <c r="I129" s="3" t="str">
        <f t="shared" si="15"/>
        <v/>
      </c>
      <c r="J129" s="13" t="str">
        <f t="shared" si="16"/>
        <v>No Recupera</v>
      </c>
      <c r="K129" s="11"/>
      <c r="L129" s="24">
        <f t="shared" si="17"/>
        <v>1.3333333333333333</v>
      </c>
      <c r="M129" s="13" t="str">
        <f t="shared" si="18"/>
        <v>LIBRE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1.3333333333333333</v>
      </c>
      <c r="U129" t="str">
        <f t="shared" si="25"/>
        <v>No Recupera</v>
      </c>
      <c r="V129" t="str">
        <f t="shared" si="26"/>
        <v>No Recupera</v>
      </c>
    </row>
    <row r="130" spans="1:22" x14ac:dyDescent="0.25">
      <c r="A130" s="16" t="s">
        <v>273</v>
      </c>
      <c r="B130" s="16" t="s">
        <v>274</v>
      </c>
      <c r="C130" s="27"/>
      <c r="D130" s="36"/>
      <c r="E130" s="27"/>
      <c r="F130" s="27"/>
      <c r="G130" s="27"/>
      <c r="H130" s="2" t="str">
        <f t="shared" si="14"/>
        <v/>
      </c>
      <c r="I130" s="3" t="str">
        <f t="shared" si="15"/>
        <v/>
      </c>
      <c r="J130" s="13" t="str">
        <f t="shared" si="16"/>
        <v>No Recupera</v>
      </c>
      <c r="K130" s="11"/>
      <c r="L130" s="24">
        <f t="shared" si="17"/>
        <v>0</v>
      </c>
      <c r="M130" s="13" t="str">
        <f t="shared" si="18"/>
        <v>LIBRE</v>
      </c>
      <c r="O130" s="1" t="str">
        <f t="shared" si="19"/>
        <v/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0</v>
      </c>
      <c r="U130" t="str">
        <f t="shared" si="25"/>
        <v>No Recupera</v>
      </c>
      <c r="V130" t="str">
        <f t="shared" si="26"/>
        <v>No Recupera</v>
      </c>
    </row>
    <row r="131" spans="1:22" x14ac:dyDescent="0.25">
      <c r="A131" s="16" t="s">
        <v>275</v>
      </c>
      <c r="B131" s="16" t="s">
        <v>276</v>
      </c>
      <c r="C131" s="27"/>
      <c r="D131" s="36"/>
      <c r="E131" s="27">
        <v>6</v>
      </c>
      <c r="F131" s="27">
        <v>4</v>
      </c>
      <c r="G131" s="27"/>
      <c r="H131" s="2" t="str">
        <f t="shared" ref="H131:H194" si="27">IF(OR(E131="",F131="",G131=""),"",R131)</f>
        <v/>
      </c>
      <c r="I131" s="3" t="str">
        <f t="shared" ref="I131:I194" si="28">O131</f>
        <v/>
      </c>
      <c r="J131" s="13" t="str">
        <f t="shared" ref="J131:J194" si="29">U131</f>
        <v>No Recupera</v>
      </c>
      <c r="K131" s="11"/>
      <c r="L131" s="24">
        <f t="shared" ref="L131:L194" si="30">IF(K131=" ", " ", IF(K131="A",H131,SUM(E131,F131,K131)/3))</f>
        <v>3.3333333333333335</v>
      </c>
      <c r="M131" s="13" t="str">
        <f t="shared" ref="M131:M194" si="31">IF(AND(L131&gt;5.99,L131&lt;10.01,K131&gt;5.99,K131&lt;10.01),"PROMOCIONÓ CON RECUP",IF(K131&lt;5.99,IF(T131&gt;5.99, "REGULAR","LIBRE"),"LIBRE"))</f>
        <v>LIBRE</v>
      </c>
      <c r="O131" s="1" t="str">
        <f t="shared" ref="O131:O194" si="32">IF(OR(E131="",F131="",G131=""),"",IF(P131=3,"AUS",IF(P131=2,AVERAGE(E131:G131)/2,AVERAGE(E131:G131))))</f>
        <v/>
      </c>
      <c r="P131">
        <f t="shared" ref="P131:P194" si="33">COUNTIF(E131:G131,"A")</f>
        <v>0</v>
      </c>
      <c r="Q131" t="str">
        <f t="shared" ref="Q131:Q194" si="34">IF(OR(E131&gt;-0.01,E131&lt;10,E131="A",F131&gt;-0.01,F131&lt;10.01,F131="A",G131&gt;-0.01,G131&lt;10.01,G131="A"),R131,"ERROR DE NOTA")</f>
        <v>REGULAR</v>
      </c>
      <c r="R131" t="str">
        <f t="shared" ref="R131:R194" si="35">IF(AND(E131&gt;5.99,E131&lt;10.01,F131&gt;5.99,F131&lt;10.01,G131&gt;5.99,G131&lt;10.01),"PROMOCIONÓ",S131)</f>
        <v>REGULAR</v>
      </c>
      <c r="S131" t="str">
        <f t="shared" ref="S131:S194" si="36">IF(P131&lt;1.001,IF(O131&gt;5.99,"REGULAR","LIBRE"),"LIBRE")</f>
        <v>REGULAR</v>
      </c>
      <c r="T131">
        <f t="shared" ref="T131:T194" si="37">SUM(E131,F131,K131)/3</f>
        <v>3.3333333333333335</v>
      </c>
      <c r="U131" t="str">
        <f t="shared" ref="U131:U194" si="38">IF(AND(E131&gt;5.99,E131&lt;10.01,F131&gt;5.99,F131&lt;10.01,G131&gt;5.99,G131&lt;10.01),"NO VA AL RECUPERATORIO INTEGRADOR -PROMOCIONÓ",V131)</f>
        <v>No Recupera</v>
      </c>
      <c r="V131" t="str">
        <f t="shared" ref="V131:V194" si="39">IF(OR(G131&lt;5.99,G131="A"),IF(AND(E131&gt;5.99,E131&lt;10.01),IF(AND(F131&gt;5.99,F131&lt;10.01),"PUEDE RECUPERAR INTEGRADOR PARA PROMOCION",IF(OR(F131="A",F131&lt;5.99),"No Recupera")), "No Recupera"),"No Recupera")</f>
        <v>No Recupera</v>
      </c>
    </row>
    <row r="132" spans="1:22" x14ac:dyDescent="0.25">
      <c r="A132" s="16" t="s">
        <v>277</v>
      </c>
      <c r="B132" s="16" t="s">
        <v>278</v>
      </c>
      <c r="C132" s="27"/>
      <c r="D132" s="36"/>
      <c r="E132" s="27"/>
      <c r="F132" s="27"/>
      <c r="G132" s="27"/>
      <c r="H132" s="2" t="str">
        <f t="shared" si="27"/>
        <v/>
      </c>
      <c r="I132" s="3" t="str">
        <f t="shared" si="28"/>
        <v/>
      </c>
      <c r="J132" s="13" t="str">
        <f t="shared" si="29"/>
        <v>No Recupera</v>
      </c>
      <c r="K132" s="11"/>
      <c r="L132" s="24">
        <f t="shared" si="30"/>
        <v>0</v>
      </c>
      <c r="M132" s="13" t="str">
        <f t="shared" si="31"/>
        <v>LIBRE</v>
      </c>
      <c r="O132" s="1" t="str">
        <f t="shared" si="32"/>
        <v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0</v>
      </c>
      <c r="U132" t="str">
        <f t="shared" si="38"/>
        <v>No Recupera</v>
      </c>
      <c r="V132" t="str">
        <f t="shared" si="39"/>
        <v>No Recupera</v>
      </c>
    </row>
    <row r="133" spans="1:22" x14ac:dyDescent="0.25">
      <c r="A133" s="16" t="s">
        <v>279</v>
      </c>
      <c r="B133" s="16" t="s">
        <v>280</v>
      </c>
      <c r="C133" s="27"/>
      <c r="D133" s="36"/>
      <c r="E133" s="27"/>
      <c r="F133" s="27"/>
      <c r="G133" s="27"/>
      <c r="H133" s="2" t="str">
        <f t="shared" si="27"/>
        <v/>
      </c>
      <c r="I133" s="3" t="str">
        <f t="shared" si="28"/>
        <v/>
      </c>
      <c r="J133" s="13" t="str">
        <f t="shared" si="29"/>
        <v>No Recupera</v>
      </c>
      <c r="K133" s="11"/>
      <c r="L133" s="24">
        <f t="shared" si="30"/>
        <v>0</v>
      </c>
      <c r="M133" s="13" t="str">
        <f t="shared" si="31"/>
        <v>LIBRE</v>
      </c>
      <c r="O133" s="1" t="str">
        <f t="shared" si="32"/>
        <v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0</v>
      </c>
      <c r="U133" t="str">
        <f t="shared" si="38"/>
        <v>No Recupera</v>
      </c>
      <c r="V133" t="str">
        <f t="shared" si="39"/>
        <v>No Recupera</v>
      </c>
    </row>
    <row r="134" spans="1:22" x14ac:dyDescent="0.25">
      <c r="A134" s="16" t="s">
        <v>281</v>
      </c>
      <c r="B134" s="16" t="s">
        <v>282</v>
      </c>
      <c r="C134" s="27"/>
      <c r="D134" s="36"/>
      <c r="E134" s="27">
        <v>7</v>
      </c>
      <c r="F134" s="27">
        <v>7</v>
      </c>
      <c r="G134" s="27"/>
      <c r="H134" s="2" t="str">
        <f t="shared" si="27"/>
        <v/>
      </c>
      <c r="I134" s="3" t="str">
        <f t="shared" si="28"/>
        <v/>
      </c>
      <c r="J134" s="13" t="str">
        <f t="shared" si="29"/>
        <v>PUEDE RECUPERAR INTEGRADOR PARA PROMOCION</v>
      </c>
      <c r="K134" s="11"/>
      <c r="L134" s="24">
        <f t="shared" si="30"/>
        <v>4.666666666666667</v>
      </c>
      <c r="M134" s="13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4.666666666666667</v>
      </c>
      <c r="U134" t="str">
        <f t="shared" si="38"/>
        <v>PUEDE RECUPERAR INTEGRADOR PARA PROMOCION</v>
      </c>
      <c r="V134" t="str">
        <f t="shared" si="39"/>
        <v>PUEDE RECUPERAR INTEGRADOR PARA PROMOCION</v>
      </c>
    </row>
    <row r="135" spans="1:22" x14ac:dyDescent="0.25">
      <c r="A135" s="16" t="s">
        <v>283</v>
      </c>
      <c r="B135" s="16" t="s">
        <v>284</v>
      </c>
      <c r="C135" s="27"/>
      <c r="D135" s="36"/>
      <c r="E135" s="27">
        <v>5</v>
      </c>
      <c r="F135" s="27"/>
      <c r="G135" s="27"/>
      <c r="H135" s="2" t="str">
        <f t="shared" si="27"/>
        <v/>
      </c>
      <c r="I135" s="3" t="str">
        <f t="shared" si="28"/>
        <v/>
      </c>
      <c r="J135" s="13" t="str">
        <f t="shared" si="29"/>
        <v>No Recupera</v>
      </c>
      <c r="K135" s="11"/>
      <c r="L135" s="24">
        <f t="shared" si="30"/>
        <v>1.6666666666666667</v>
      </c>
      <c r="M135" s="13" t="str">
        <f t="shared" si="31"/>
        <v>LIBRE</v>
      </c>
      <c r="O135" s="1" t="str">
        <f t="shared" si="32"/>
        <v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1.6666666666666667</v>
      </c>
      <c r="U135" t="str">
        <f t="shared" si="38"/>
        <v>No Recupera</v>
      </c>
      <c r="V135" t="str">
        <f t="shared" si="39"/>
        <v>No Recupera</v>
      </c>
    </row>
    <row r="136" spans="1:22" x14ac:dyDescent="0.25">
      <c r="A136" s="16" t="s">
        <v>285</v>
      </c>
      <c r="B136" s="16" t="s">
        <v>286</v>
      </c>
      <c r="C136" s="27"/>
      <c r="D136" s="36"/>
      <c r="E136" s="27"/>
      <c r="F136" s="27"/>
      <c r="G136" s="27"/>
      <c r="H136" s="2" t="str">
        <f t="shared" si="27"/>
        <v/>
      </c>
      <c r="I136" s="3" t="str">
        <f t="shared" si="28"/>
        <v/>
      </c>
      <c r="J136" s="13" t="str">
        <f t="shared" si="29"/>
        <v>No Recupera</v>
      </c>
      <c r="K136" s="11"/>
      <c r="L136" s="24">
        <f t="shared" si="30"/>
        <v>0</v>
      </c>
      <c r="M136" s="13" t="str">
        <f t="shared" si="31"/>
        <v>LIBRE</v>
      </c>
      <c r="O136" s="1" t="str">
        <f t="shared" si="32"/>
        <v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0</v>
      </c>
      <c r="U136" t="str">
        <f t="shared" si="38"/>
        <v>No Recupera</v>
      </c>
      <c r="V136" t="str">
        <f t="shared" si="39"/>
        <v>No Recupera</v>
      </c>
    </row>
    <row r="137" spans="1:22" x14ac:dyDescent="0.25">
      <c r="A137" s="16" t="s">
        <v>287</v>
      </c>
      <c r="B137" s="16" t="s">
        <v>288</v>
      </c>
      <c r="C137" s="27"/>
      <c r="D137" s="36"/>
      <c r="E137" s="27"/>
      <c r="F137" s="27"/>
      <c r="G137" s="27"/>
      <c r="H137" s="2" t="str">
        <f t="shared" si="27"/>
        <v/>
      </c>
      <c r="I137" s="3" t="str">
        <f t="shared" si="28"/>
        <v/>
      </c>
      <c r="J137" s="13" t="str">
        <f t="shared" si="29"/>
        <v>No Recupera</v>
      </c>
      <c r="K137" s="11"/>
      <c r="L137" s="24">
        <f t="shared" si="30"/>
        <v>0</v>
      </c>
      <c r="M137" s="13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0</v>
      </c>
      <c r="U137" t="str">
        <f t="shared" si="38"/>
        <v>No Recupera</v>
      </c>
      <c r="V137" t="str">
        <f t="shared" si="39"/>
        <v>No Recupera</v>
      </c>
    </row>
    <row r="138" spans="1:22" x14ac:dyDescent="0.25">
      <c r="A138" s="16" t="s">
        <v>289</v>
      </c>
      <c r="B138" s="16" t="s">
        <v>290</v>
      </c>
      <c r="C138" s="27"/>
      <c r="D138" s="36"/>
      <c r="E138" s="27"/>
      <c r="F138" s="27"/>
      <c r="G138" s="27"/>
      <c r="H138" s="2" t="str">
        <f t="shared" si="27"/>
        <v/>
      </c>
      <c r="I138" s="3" t="str">
        <f t="shared" si="28"/>
        <v/>
      </c>
      <c r="J138" s="13" t="str">
        <f t="shared" si="29"/>
        <v>No Recupera</v>
      </c>
      <c r="K138" s="11"/>
      <c r="L138" s="24">
        <f t="shared" si="30"/>
        <v>0</v>
      </c>
      <c r="M138" s="13" t="str">
        <f t="shared" si="31"/>
        <v>LIBRE</v>
      </c>
      <c r="O138" s="1" t="str">
        <f t="shared" si="32"/>
        <v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0</v>
      </c>
      <c r="U138" t="str">
        <f t="shared" si="38"/>
        <v>No Recupera</v>
      </c>
      <c r="V138" t="str">
        <f t="shared" si="39"/>
        <v>No Recupera</v>
      </c>
    </row>
    <row r="139" spans="1:22" x14ac:dyDescent="0.25">
      <c r="A139" s="46" t="s">
        <v>291</v>
      </c>
      <c r="B139" s="46" t="s">
        <v>292</v>
      </c>
      <c r="C139" s="27"/>
      <c r="D139" s="36"/>
      <c r="E139" s="27"/>
      <c r="F139" s="27"/>
      <c r="G139" s="27"/>
      <c r="H139" s="2" t="str">
        <f t="shared" si="27"/>
        <v/>
      </c>
      <c r="I139" s="3" t="str">
        <f t="shared" si="28"/>
        <v/>
      </c>
      <c r="J139" s="13" t="str">
        <f t="shared" si="29"/>
        <v>No Recupera</v>
      </c>
      <c r="K139" s="11"/>
      <c r="L139" s="24">
        <f t="shared" si="30"/>
        <v>0</v>
      </c>
      <c r="M139" s="13" t="str">
        <f t="shared" si="31"/>
        <v>LIBRE</v>
      </c>
      <c r="O139" s="1" t="str">
        <f t="shared" si="32"/>
        <v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0</v>
      </c>
      <c r="U139" t="str">
        <f t="shared" si="38"/>
        <v>No Recupera</v>
      </c>
      <c r="V139" t="str">
        <f t="shared" si="39"/>
        <v>No Recupera</v>
      </c>
    </row>
    <row r="140" spans="1:22" x14ac:dyDescent="0.25">
      <c r="A140" s="11"/>
      <c r="B140" s="11"/>
      <c r="C140" s="27"/>
      <c r="D140" s="36"/>
      <c r="E140" s="27"/>
      <c r="F140" s="27"/>
      <c r="G140" s="27"/>
      <c r="H140" s="2" t="str">
        <f t="shared" si="27"/>
        <v/>
      </c>
      <c r="I140" s="3" t="str">
        <f t="shared" si="28"/>
        <v/>
      </c>
      <c r="J140" s="13" t="str">
        <f t="shared" si="29"/>
        <v>No Recupera</v>
      </c>
      <c r="K140" s="11"/>
      <c r="L140" s="24">
        <f t="shared" si="30"/>
        <v>0</v>
      </c>
      <c r="M140" s="13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0</v>
      </c>
      <c r="U140" t="str">
        <f t="shared" si="38"/>
        <v>No Recupera</v>
      </c>
      <c r="V140" t="str">
        <f t="shared" si="39"/>
        <v>No Recupera</v>
      </c>
    </row>
    <row r="141" spans="1:22" x14ac:dyDescent="0.25">
      <c r="A141" s="11"/>
      <c r="B141" s="11"/>
      <c r="C141" s="27"/>
      <c r="D141" s="36"/>
      <c r="E141" s="27"/>
      <c r="F141" s="27"/>
      <c r="G141" s="27"/>
      <c r="H141" s="2" t="str">
        <f t="shared" si="27"/>
        <v/>
      </c>
      <c r="I141" s="3" t="str">
        <f t="shared" si="28"/>
        <v/>
      </c>
      <c r="J141" s="13" t="str">
        <f t="shared" si="29"/>
        <v>No Recupera</v>
      </c>
      <c r="K141" s="11"/>
      <c r="L141" s="24">
        <f t="shared" si="30"/>
        <v>0</v>
      </c>
      <c r="M141" s="13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0</v>
      </c>
      <c r="U141" t="str">
        <f t="shared" si="38"/>
        <v>No Recupera</v>
      </c>
      <c r="V141" t="str">
        <f t="shared" si="39"/>
        <v>No Recupera</v>
      </c>
    </row>
    <row r="142" spans="1:22" x14ac:dyDescent="0.25">
      <c r="A142" s="11"/>
      <c r="B142" s="11"/>
      <c r="C142" s="27"/>
      <c r="D142" s="36"/>
      <c r="E142" s="27"/>
      <c r="F142" s="27"/>
      <c r="G142" s="27"/>
      <c r="H142" s="2" t="str">
        <f t="shared" si="27"/>
        <v/>
      </c>
      <c r="I142" s="3" t="str">
        <f t="shared" si="28"/>
        <v/>
      </c>
      <c r="J142" s="13" t="str">
        <f t="shared" si="29"/>
        <v>No Recupera</v>
      </c>
      <c r="K142" s="11"/>
      <c r="L142" s="24">
        <f t="shared" si="30"/>
        <v>0</v>
      </c>
      <c r="M142" s="13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0</v>
      </c>
      <c r="U142" t="str">
        <f t="shared" si="38"/>
        <v>No Recupera</v>
      </c>
      <c r="V142" t="str">
        <f t="shared" si="39"/>
        <v>No Recupera</v>
      </c>
    </row>
    <row r="143" spans="1:22" x14ac:dyDescent="0.25">
      <c r="A143" s="11"/>
      <c r="B143" s="11"/>
      <c r="C143" s="27"/>
      <c r="D143" s="36"/>
      <c r="E143" s="27"/>
      <c r="F143" s="27"/>
      <c r="G143" s="27"/>
      <c r="H143" s="2" t="str">
        <f t="shared" si="27"/>
        <v/>
      </c>
      <c r="I143" s="3" t="str">
        <f t="shared" si="28"/>
        <v/>
      </c>
      <c r="J143" s="13" t="str">
        <f t="shared" si="29"/>
        <v>No Recupera</v>
      </c>
      <c r="K143" s="11"/>
      <c r="L143" s="24">
        <f t="shared" si="30"/>
        <v>0</v>
      </c>
      <c r="M143" s="13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0</v>
      </c>
      <c r="U143" t="str">
        <f t="shared" si="38"/>
        <v>No Recupera</v>
      </c>
      <c r="V143" t="str">
        <f t="shared" si="39"/>
        <v>No Recupera</v>
      </c>
    </row>
    <row r="144" spans="1:22" x14ac:dyDescent="0.25">
      <c r="A144" s="11"/>
      <c r="B144" s="11"/>
      <c r="C144" s="27"/>
      <c r="D144" s="36"/>
      <c r="E144" s="27"/>
      <c r="F144" s="27"/>
      <c r="G144" s="27"/>
      <c r="H144" s="2" t="str">
        <f t="shared" si="27"/>
        <v/>
      </c>
      <c r="I144" s="3" t="str">
        <f t="shared" si="28"/>
        <v/>
      </c>
      <c r="J144" s="13" t="str">
        <f t="shared" si="29"/>
        <v>No Recupera</v>
      </c>
      <c r="K144" s="11"/>
      <c r="L144" s="24">
        <f t="shared" si="30"/>
        <v>0</v>
      </c>
      <c r="M144" s="13" t="str">
        <f t="shared" si="31"/>
        <v>LIBRE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0</v>
      </c>
      <c r="U144" t="str">
        <f t="shared" si="38"/>
        <v>No Recupera</v>
      </c>
      <c r="V144" t="str">
        <f t="shared" si="39"/>
        <v>No Recupera</v>
      </c>
    </row>
    <row r="145" spans="1:22" x14ac:dyDescent="0.25">
      <c r="A145" s="11"/>
      <c r="B145" s="11"/>
      <c r="C145" s="27"/>
      <c r="D145" s="36"/>
      <c r="E145" s="27"/>
      <c r="F145" s="27"/>
      <c r="G145" s="27"/>
      <c r="H145" s="2" t="str">
        <f t="shared" si="27"/>
        <v/>
      </c>
      <c r="I145" s="3" t="str">
        <f t="shared" si="28"/>
        <v/>
      </c>
      <c r="J145" s="13" t="str">
        <f t="shared" si="29"/>
        <v>No Recupera</v>
      </c>
      <c r="K145" s="11"/>
      <c r="L145" s="24">
        <f t="shared" si="30"/>
        <v>0</v>
      </c>
      <c r="M145" s="13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0</v>
      </c>
      <c r="U145" t="str">
        <f t="shared" si="38"/>
        <v>No Recupera</v>
      </c>
      <c r="V145" t="str">
        <f t="shared" si="39"/>
        <v>No Recupera</v>
      </c>
    </row>
    <row r="146" spans="1:22" x14ac:dyDescent="0.25">
      <c r="A146" s="11"/>
      <c r="B146" s="11"/>
      <c r="C146" s="27"/>
      <c r="D146" s="36"/>
      <c r="E146" s="27"/>
      <c r="F146" s="27"/>
      <c r="G146" s="27"/>
      <c r="H146" s="2" t="str">
        <f t="shared" si="27"/>
        <v/>
      </c>
      <c r="I146" s="3" t="str">
        <f t="shared" si="28"/>
        <v/>
      </c>
      <c r="J146" s="13" t="str">
        <f t="shared" si="29"/>
        <v>No Recupera</v>
      </c>
      <c r="K146" s="11"/>
      <c r="L146" s="24">
        <f t="shared" si="30"/>
        <v>0</v>
      </c>
      <c r="M146" s="13" t="str">
        <f t="shared" si="31"/>
        <v>LIBRE</v>
      </c>
      <c r="O146" s="1" t="str">
        <f t="shared" si="32"/>
        <v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0</v>
      </c>
      <c r="U146" t="str">
        <f t="shared" si="38"/>
        <v>No Recupera</v>
      </c>
      <c r="V146" t="str">
        <f t="shared" si="39"/>
        <v>No Recupera</v>
      </c>
    </row>
    <row r="147" spans="1:22" x14ac:dyDescent="0.25">
      <c r="A147" s="11"/>
      <c r="B147" s="11"/>
      <c r="C147" s="27"/>
      <c r="D147" s="36"/>
      <c r="E147" s="27"/>
      <c r="F147" s="27"/>
      <c r="G147" s="27"/>
      <c r="H147" s="2" t="str">
        <f t="shared" si="27"/>
        <v/>
      </c>
      <c r="I147" s="3" t="str">
        <f t="shared" si="28"/>
        <v/>
      </c>
      <c r="J147" s="13" t="str">
        <f t="shared" si="29"/>
        <v>No Recupera</v>
      </c>
      <c r="K147" s="11"/>
      <c r="L147" s="24">
        <f t="shared" si="30"/>
        <v>0</v>
      </c>
      <c r="M147" s="13" t="str">
        <f t="shared" si="31"/>
        <v>LIBRE</v>
      </c>
      <c r="O147" s="1" t="str">
        <f t="shared" si="32"/>
        <v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 x14ac:dyDescent="0.25">
      <c r="A148" s="11"/>
      <c r="B148" s="11"/>
      <c r="C148" s="27"/>
      <c r="D148" s="36"/>
      <c r="E148" s="27"/>
      <c r="F148" s="27"/>
      <c r="G148" s="27"/>
      <c r="H148" s="2" t="str">
        <f t="shared" si="27"/>
        <v/>
      </c>
      <c r="I148" s="3" t="str">
        <f t="shared" si="28"/>
        <v/>
      </c>
      <c r="J148" s="13" t="str">
        <f t="shared" si="29"/>
        <v>No Recupera</v>
      </c>
      <c r="K148" s="11"/>
      <c r="L148" s="24">
        <f t="shared" si="30"/>
        <v>0</v>
      </c>
      <c r="M148" s="13" t="str">
        <f t="shared" si="31"/>
        <v>LIBRE</v>
      </c>
      <c r="O148" s="1" t="str">
        <f t="shared" si="32"/>
        <v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 x14ac:dyDescent="0.25">
      <c r="A149" s="11"/>
      <c r="B149" s="11"/>
      <c r="C149" s="27"/>
      <c r="D149" s="36"/>
      <c r="E149" s="27"/>
      <c r="F149" s="27"/>
      <c r="G149" s="27"/>
      <c r="H149" s="2" t="str">
        <f t="shared" si="27"/>
        <v/>
      </c>
      <c r="I149" s="3" t="str">
        <f t="shared" si="28"/>
        <v/>
      </c>
      <c r="J149" s="13" t="str">
        <f t="shared" si="29"/>
        <v>No Recupera</v>
      </c>
      <c r="K149" s="11"/>
      <c r="L149" s="24">
        <f t="shared" si="30"/>
        <v>0</v>
      </c>
      <c r="M149" s="13" t="str">
        <f t="shared" si="31"/>
        <v>LIBRE</v>
      </c>
      <c r="O149" s="1" t="str">
        <f t="shared" si="32"/>
        <v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 x14ac:dyDescent="0.25">
      <c r="A150" s="11"/>
      <c r="B150" s="11"/>
      <c r="C150" s="27"/>
      <c r="D150" s="36"/>
      <c r="E150" s="27"/>
      <c r="F150" s="27"/>
      <c r="G150" s="27"/>
      <c r="H150" s="2" t="str">
        <f t="shared" si="27"/>
        <v/>
      </c>
      <c r="I150" s="3" t="str">
        <f t="shared" si="28"/>
        <v/>
      </c>
      <c r="J150" s="13" t="str">
        <f t="shared" si="29"/>
        <v>No Recupera</v>
      </c>
      <c r="K150" s="11"/>
      <c r="L150" s="24">
        <f t="shared" si="30"/>
        <v>0</v>
      </c>
      <c r="M150" s="13" t="str">
        <f t="shared" si="31"/>
        <v>LIBRE</v>
      </c>
      <c r="O150" s="1" t="str">
        <f t="shared" si="32"/>
        <v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0</v>
      </c>
      <c r="U150" t="str">
        <f t="shared" si="38"/>
        <v>No Recupera</v>
      </c>
      <c r="V150" t="str">
        <f t="shared" si="39"/>
        <v>No Recupera</v>
      </c>
    </row>
    <row r="151" spans="1:22" x14ac:dyDescent="0.25">
      <c r="A151" s="11"/>
      <c r="B151" s="11"/>
      <c r="C151" s="27"/>
      <c r="D151" s="36"/>
      <c r="E151" s="27"/>
      <c r="F151" s="27"/>
      <c r="G151" s="27"/>
      <c r="H151" s="2" t="str">
        <f t="shared" si="27"/>
        <v/>
      </c>
      <c r="I151" s="3" t="str">
        <f t="shared" si="28"/>
        <v/>
      </c>
      <c r="J151" s="13" t="str">
        <f t="shared" si="29"/>
        <v>No Recupera</v>
      </c>
      <c r="K151" s="11"/>
      <c r="L151" s="24">
        <f t="shared" si="30"/>
        <v>0</v>
      </c>
      <c r="M151" s="13" t="str">
        <f t="shared" si="31"/>
        <v>LIBRE</v>
      </c>
      <c r="O151" s="1" t="str">
        <f t="shared" si="32"/>
        <v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0</v>
      </c>
      <c r="U151" t="str">
        <f t="shared" si="38"/>
        <v>No Recupera</v>
      </c>
      <c r="V151" t="str">
        <f t="shared" si="39"/>
        <v>No Recupera</v>
      </c>
    </row>
    <row r="152" spans="1:22" x14ac:dyDescent="0.25">
      <c r="A152" s="11"/>
      <c r="B152" s="11"/>
      <c r="C152" s="27"/>
      <c r="D152" s="36"/>
      <c r="E152" s="27"/>
      <c r="F152" s="27"/>
      <c r="G152" s="27"/>
      <c r="H152" s="2" t="str">
        <f t="shared" si="27"/>
        <v/>
      </c>
      <c r="I152" s="3" t="str">
        <f t="shared" si="28"/>
        <v/>
      </c>
      <c r="J152" s="13" t="str">
        <f t="shared" si="29"/>
        <v>No Recupera</v>
      </c>
      <c r="K152" s="11"/>
      <c r="L152" s="24">
        <f t="shared" si="30"/>
        <v>0</v>
      </c>
      <c r="M152" s="13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0</v>
      </c>
      <c r="U152" t="str">
        <f t="shared" si="38"/>
        <v>No Recupera</v>
      </c>
      <c r="V152" t="str">
        <f t="shared" si="39"/>
        <v>No Recupera</v>
      </c>
    </row>
    <row r="153" spans="1:22" x14ac:dyDescent="0.25">
      <c r="A153" s="11"/>
      <c r="B153" s="11"/>
      <c r="C153" s="27"/>
      <c r="D153" s="36"/>
      <c r="E153" s="27"/>
      <c r="F153" s="27"/>
      <c r="G153" s="27"/>
      <c r="H153" s="2" t="str">
        <f t="shared" si="27"/>
        <v/>
      </c>
      <c r="I153" s="3" t="str">
        <f t="shared" si="28"/>
        <v/>
      </c>
      <c r="J153" s="13" t="str">
        <f t="shared" si="29"/>
        <v>No Recupera</v>
      </c>
      <c r="K153" s="11"/>
      <c r="L153" s="24">
        <f t="shared" si="30"/>
        <v>0</v>
      </c>
      <c r="M153" s="13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0</v>
      </c>
      <c r="U153" t="str">
        <f t="shared" si="38"/>
        <v>No Recupera</v>
      </c>
      <c r="V153" t="str">
        <f t="shared" si="39"/>
        <v>No Recupera</v>
      </c>
    </row>
    <row r="154" spans="1:22" x14ac:dyDescent="0.25">
      <c r="A154" s="11"/>
      <c r="B154" s="11"/>
      <c r="C154" s="27"/>
      <c r="D154" s="36"/>
      <c r="E154" s="27"/>
      <c r="F154" s="27"/>
      <c r="G154" s="27"/>
      <c r="H154" s="2" t="str">
        <f t="shared" si="27"/>
        <v/>
      </c>
      <c r="I154" s="3" t="str">
        <f t="shared" si="28"/>
        <v/>
      </c>
      <c r="J154" s="13" t="str">
        <f t="shared" si="29"/>
        <v>No Recupera</v>
      </c>
      <c r="K154" s="11"/>
      <c r="L154" s="24">
        <f t="shared" si="30"/>
        <v>0</v>
      </c>
      <c r="M154" s="13" t="str">
        <f t="shared" si="31"/>
        <v>LIBRE</v>
      </c>
      <c r="O154" s="1" t="str">
        <f t="shared" si="32"/>
        <v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0</v>
      </c>
      <c r="U154" t="str">
        <f t="shared" si="38"/>
        <v>No Recupera</v>
      </c>
      <c r="V154" t="str">
        <f t="shared" si="39"/>
        <v>No Recupera</v>
      </c>
    </row>
    <row r="155" spans="1:22" x14ac:dyDescent="0.25">
      <c r="A155" s="11"/>
      <c r="B155" s="11"/>
      <c r="C155" s="27"/>
      <c r="D155" s="36"/>
      <c r="E155" s="27"/>
      <c r="F155" s="27"/>
      <c r="G155" s="27"/>
      <c r="H155" s="2" t="str">
        <f t="shared" si="27"/>
        <v/>
      </c>
      <c r="I155" s="3" t="str">
        <f t="shared" si="28"/>
        <v/>
      </c>
      <c r="J155" s="13" t="str">
        <f t="shared" si="29"/>
        <v>No Recupera</v>
      </c>
      <c r="K155" s="11"/>
      <c r="L155" s="24">
        <f t="shared" si="30"/>
        <v>0</v>
      </c>
      <c r="M155" s="13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0</v>
      </c>
      <c r="U155" t="str">
        <f t="shared" si="38"/>
        <v>No Recupera</v>
      </c>
      <c r="V155" t="str">
        <f t="shared" si="39"/>
        <v>No Recupera</v>
      </c>
    </row>
    <row r="156" spans="1:22" x14ac:dyDescent="0.25">
      <c r="A156" s="11"/>
      <c r="B156" s="11"/>
      <c r="C156" s="27"/>
      <c r="D156" s="36"/>
      <c r="E156" s="27"/>
      <c r="F156" s="27"/>
      <c r="G156" s="27"/>
      <c r="H156" s="2" t="str">
        <f t="shared" si="27"/>
        <v/>
      </c>
      <c r="I156" s="3" t="str">
        <f t="shared" si="28"/>
        <v/>
      </c>
      <c r="J156" s="13" t="str">
        <f t="shared" si="29"/>
        <v>No Recupera</v>
      </c>
      <c r="K156" s="11"/>
      <c r="L156" s="24">
        <f t="shared" si="30"/>
        <v>0</v>
      </c>
      <c r="M156" s="13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0</v>
      </c>
      <c r="U156" t="str">
        <f t="shared" si="38"/>
        <v>No Recupera</v>
      </c>
      <c r="V156" t="str">
        <f t="shared" si="39"/>
        <v>No Recupera</v>
      </c>
    </row>
    <row r="157" spans="1:22" x14ac:dyDescent="0.25">
      <c r="A157" s="11"/>
      <c r="B157" s="11"/>
      <c r="C157" s="27"/>
      <c r="D157" s="36"/>
      <c r="E157" s="27"/>
      <c r="F157" s="27"/>
      <c r="G157" s="27"/>
      <c r="H157" s="2" t="str">
        <f t="shared" si="27"/>
        <v/>
      </c>
      <c r="I157" s="3" t="str">
        <f t="shared" si="28"/>
        <v/>
      </c>
      <c r="J157" s="13" t="str">
        <f t="shared" si="29"/>
        <v>No Recupera</v>
      </c>
      <c r="K157" s="11"/>
      <c r="L157" s="24">
        <f t="shared" si="30"/>
        <v>0</v>
      </c>
      <c r="M157" s="13" t="str">
        <f t="shared" si="31"/>
        <v>LIBRE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0</v>
      </c>
      <c r="U157" t="str">
        <f t="shared" si="38"/>
        <v>No Recupera</v>
      </c>
      <c r="V157" t="str">
        <f t="shared" si="39"/>
        <v>No Recupera</v>
      </c>
    </row>
    <row r="158" spans="1:22" x14ac:dyDescent="0.25">
      <c r="A158" s="11"/>
      <c r="B158" s="11"/>
      <c r="C158" s="27"/>
      <c r="D158" s="36"/>
      <c r="E158" s="27"/>
      <c r="F158" s="27"/>
      <c r="G158" s="27"/>
      <c r="H158" s="2" t="str">
        <f t="shared" si="27"/>
        <v/>
      </c>
      <c r="I158" s="3" t="str">
        <f t="shared" si="28"/>
        <v/>
      </c>
      <c r="J158" s="13" t="str">
        <f t="shared" si="29"/>
        <v>No Recupera</v>
      </c>
      <c r="K158" s="11"/>
      <c r="L158" s="24">
        <f t="shared" si="30"/>
        <v>0</v>
      </c>
      <c r="M158" s="13" t="str">
        <f t="shared" si="31"/>
        <v>LIBRE</v>
      </c>
      <c r="O158" s="1" t="str">
        <f t="shared" si="32"/>
        <v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 x14ac:dyDescent="0.25">
      <c r="A159" s="11"/>
      <c r="B159" s="11"/>
      <c r="C159" s="27"/>
      <c r="D159" s="36"/>
      <c r="E159" s="27"/>
      <c r="F159" s="27"/>
      <c r="G159" s="27"/>
      <c r="H159" s="2" t="str">
        <f t="shared" si="27"/>
        <v/>
      </c>
      <c r="I159" s="3" t="str">
        <f t="shared" si="28"/>
        <v/>
      </c>
      <c r="J159" s="13" t="str">
        <f t="shared" si="29"/>
        <v>No Recupera</v>
      </c>
      <c r="K159" s="11"/>
      <c r="L159" s="24">
        <f t="shared" si="30"/>
        <v>0</v>
      </c>
      <c r="M159" s="13" t="str">
        <f t="shared" si="31"/>
        <v>LIBRE</v>
      </c>
      <c r="O159" s="1" t="str">
        <f t="shared" si="32"/>
        <v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0</v>
      </c>
      <c r="U159" t="str">
        <f t="shared" si="38"/>
        <v>No Recupera</v>
      </c>
      <c r="V159" t="str">
        <f t="shared" si="39"/>
        <v>No Recupera</v>
      </c>
    </row>
    <row r="160" spans="1:22" x14ac:dyDescent="0.25">
      <c r="A160" s="11"/>
      <c r="B160" s="11"/>
      <c r="C160" s="27"/>
      <c r="D160" s="36"/>
      <c r="E160" s="27"/>
      <c r="F160" s="27"/>
      <c r="G160" s="27"/>
      <c r="H160" s="2" t="str">
        <f t="shared" si="27"/>
        <v/>
      </c>
      <c r="I160" s="3" t="str">
        <f t="shared" si="28"/>
        <v/>
      </c>
      <c r="J160" s="13" t="str">
        <f t="shared" si="29"/>
        <v>No Recupera</v>
      </c>
      <c r="K160" s="11"/>
      <c r="L160" s="24">
        <f t="shared" si="30"/>
        <v>0</v>
      </c>
      <c r="M160" s="13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0</v>
      </c>
      <c r="U160" t="str">
        <f t="shared" si="38"/>
        <v>No Recupera</v>
      </c>
      <c r="V160" t="str">
        <f t="shared" si="39"/>
        <v>No Recupera</v>
      </c>
    </row>
    <row r="161" spans="1:22" x14ac:dyDescent="0.25">
      <c r="A161" s="11"/>
      <c r="B161" s="11"/>
      <c r="C161" s="27"/>
      <c r="D161" s="36"/>
      <c r="E161" s="27"/>
      <c r="F161" s="27"/>
      <c r="G161" s="27"/>
      <c r="H161" s="2" t="str">
        <f t="shared" si="27"/>
        <v/>
      </c>
      <c r="I161" s="3" t="str">
        <f t="shared" si="28"/>
        <v/>
      </c>
      <c r="J161" s="13" t="str">
        <f t="shared" si="29"/>
        <v>No Recupera</v>
      </c>
      <c r="K161" s="11"/>
      <c r="L161" s="24">
        <f t="shared" si="30"/>
        <v>0</v>
      </c>
      <c r="M161" s="13" t="str">
        <f t="shared" si="31"/>
        <v>LIBRE</v>
      </c>
      <c r="O161" s="1" t="str">
        <f t="shared" si="32"/>
        <v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0</v>
      </c>
      <c r="U161" t="str">
        <f t="shared" si="38"/>
        <v>No Recupera</v>
      </c>
      <c r="V161" t="str">
        <f t="shared" si="39"/>
        <v>No Recupera</v>
      </c>
    </row>
    <row r="162" spans="1:22" x14ac:dyDescent="0.25">
      <c r="A162" s="11"/>
      <c r="B162" s="11"/>
      <c r="C162" s="27"/>
      <c r="D162" s="36"/>
      <c r="E162" s="27"/>
      <c r="F162" s="27"/>
      <c r="G162" s="27"/>
      <c r="H162" s="2" t="str">
        <f t="shared" si="27"/>
        <v/>
      </c>
      <c r="I162" s="3" t="str">
        <f t="shared" si="28"/>
        <v/>
      </c>
      <c r="J162" s="13" t="str">
        <f t="shared" si="29"/>
        <v>No Recupera</v>
      </c>
      <c r="K162" s="11"/>
      <c r="L162" s="24">
        <f t="shared" si="30"/>
        <v>0</v>
      </c>
      <c r="M162" s="13" t="str">
        <f t="shared" si="31"/>
        <v>LIBRE</v>
      </c>
      <c r="O162" s="1" t="str">
        <f t="shared" si="32"/>
        <v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0</v>
      </c>
      <c r="U162" t="str">
        <f t="shared" si="38"/>
        <v>No Recupera</v>
      </c>
      <c r="V162" t="str">
        <f t="shared" si="39"/>
        <v>No Recupera</v>
      </c>
    </row>
    <row r="163" spans="1:22" x14ac:dyDescent="0.25">
      <c r="A163" s="11"/>
      <c r="B163" s="11"/>
      <c r="C163" s="27"/>
      <c r="D163" s="36"/>
      <c r="E163" s="27"/>
      <c r="F163" s="27"/>
      <c r="G163" s="27"/>
      <c r="H163" s="2" t="str">
        <f t="shared" si="27"/>
        <v/>
      </c>
      <c r="I163" s="3" t="str">
        <f t="shared" si="28"/>
        <v/>
      </c>
      <c r="J163" s="13" t="str">
        <f t="shared" si="29"/>
        <v>No Recupera</v>
      </c>
      <c r="K163" s="11"/>
      <c r="L163" s="24">
        <f t="shared" si="30"/>
        <v>0</v>
      </c>
      <c r="M163" s="13" t="str">
        <f t="shared" si="31"/>
        <v>LIBRE</v>
      </c>
      <c r="O163" s="1" t="str">
        <f t="shared" si="32"/>
        <v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0</v>
      </c>
      <c r="U163" t="str">
        <f t="shared" si="38"/>
        <v>No Recupera</v>
      </c>
      <c r="V163" t="str">
        <f t="shared" si="39"/>
        <v>No Recupera</v>
      </c>
    </row>
    <row r="164" spans="1:22" x14ac:dyDescent="0.25">
      <c r="A164" s="11"/>
      <c r="B164" s="11"/>
      <c r="C164" s="27"/>
      <c r="D164" s="36"/>
      <c r="E164" s="27"/>
      <c r="F164" s="27"/>
      <c r="G164" s="27"/>
      <c r="H164" s="2" t="str">
        <f t="shared" si="27"/>
        <v/>
      </c>
      <c r="I164" s="3" t="str">
        <f t="shared" si="28"/>
        <v/>
      </c>
      <c r="J164" s="13" t="str">
        <f t="shared" si="29"/>
        <v>No Recupera</v>
      </c>
      <c r="K164" s="11"/>
      <c r="L164" s="24">
        <f t="shared" si="30"/>
        <v>0</v>
      </c>
      <c r="M164" s="13" t="str">
        <f t="shared" si="31"/>
        <v>LIBRE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0</v>
      </c>
      <c r="U164" t="str">
        <f t="shared" si="38"/>
        <v>No Recupera</v>
      </c>
      <c r="V164" t="str">
        <f t="shared" si="39"/>
        <v>No Recupera</v>
      </c>
    </row>
    <row r="165" spans="1:22" x14ac:dyDescent="0.25">
      <c r="A165" s="11"/>
      <c r="B165" s="11"/>
      <c r="C165" s="27"/>
      <c r="D165" s="36"/>
      <c r="E165" s="27"/>
      <c r="F165" s="27"/>
      <c r="G165" s="27"/>
      <c r="H165" s="2" t="str">
        <f t="shared" si="27"/>
        <v/>
      </c>
      <c r="I165" s="3" t="str">
        <f t="shared" si="28"/>
        <v/>
      </c>
      <c r="J165" s="13" t="str">
        <f t="shared" si="29"/>
        <v>No Recupera</v>
      </c>
      <c r="K165" s="11"/>
      <c r="L165" s="24">
        <f t="shared" si="30"/>
        <v>0</v>
      </c>
      <c r="M165" s="13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</v>
      </c>
      <c r="U165" t="str">
        <f t="shared" si="38"/>
        <v>No Recupera</v>
      </c>
      <c r="V165" t="str">
        <f t="shared" si="39"/>
        <v>No Recupera</v>
      </c>
    </row>
    <row r="166" spans="1:22" x14ac:dyDescent="0.25">
      <c r="A166" s="11"/>
      <c r="B166" s="11"/>
      <c r="C166" s="27"/>
      <c r="D166" s="36"/>
      <c r="E166" s="27"/>
      <c r="F166" s="27"/>
      <c r="G166" s="27"/>
      <c r="H166" s="2" t="str">
        <f t="shared" si="27"/>
        <v/>
      </c>
      <c r="I166" s="3" t="str">
        <f t="shared" si="28"/>
        <v/>
      </c>
      <c r="J166" s="13" t="str">
        <f t="shared" si="29"/>
        <v>No Recupera</v>
      </c>
      <c r="K166" s="11"/>
      <c r="L166" s="24">
        <f t="shared" si="30"/>
        <v>0</v>
      </c>
      <c r="M166" s="13" t="str">
        <f t="shared" si="31"/>
        <v>LIBRE</v>
      </c>
      <c r="O166" s="1" t="str">
        <f t="shared" si="32"/>
        <v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 x14ac:dyDescent="0.25">
      <c r="A167" s="11"/>
      <c r="B167" s="11"/>
      <c r="C167" s="27"/>
      <c r="D167" s="36"/>
      <c r="E167" s="27"/>
      <c r="F167" s="27"/>
      <c r="G167" s="27"/>
      <c r="H167" s="2" t="str">
        <f t="shared" si="27"/>
        <v/>
      </c>
      <c r="I167" s="3" t="str">
        <f t="shared" si="28"/>
        <v/>
      </c>
      <c r="J167" s="13" t="str">
        <f t="shared" si="29"/>
        <v>No Recupera</v>
      </c>
      <c r="K167" s="11"/>
      <c r="L167" s="24">
        <f t="shared" si="30"/>
        <v>0</v>
      </c>
      <c r="M167" s="13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0</v>
      </c>
      <c r="U167" t="str">
        <f t="shared" si="38"/>
        <v>No Recupera</v>
      </c>
      <c r="V167" t="str">
        <f t="shared" si="39"/>
        <v>No Recupera</v>
      </c>
    </row>
    <row r="168" spans="1:22" x14ac:dyDescent="0.25">
      <c r="A168" s="11"/>
      <c r="B168" s="11"/>
      <c r="C168" s="27"/>
      <c r="D168" s="36"/>
      <c r="E168" s="27"/>
      <c r="F168" s="27"/>
      <c r="G168" s="27"/>
      <c r="H168" s="2" t="str">
        <f t="shared" si="27"/>
        <v/>
      </c>
      <c r="I168" s="3" t="str">
        <f t="shared" si="28"/>
        <v/>
      </c>
      <c r="J168" s="13" t="str">
        <f t="shared" si="29"/>
        <v>No Recupera</v>
      </c>
      <c r="K168" s="11"/>
      <c r="L168" s="24">
        <f t="shared" si="30"/>
        <v>0</v>
      </c>
      <c r="M168" s="13" t="str">
        <f t="shared" si="31"/>
        <v>LIBRE</v>
      </c>
      <c r="O168" s="1" t="str">
        <f t="shared" si="32"/>
        <v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0</v>
      </c>
      <c r="U168" t="str">
        <f t="shared" si="38"/>
        <v>No Recupera</v>
      </c>
      <c r="V168" t="str">
        <f t="shared" si="39"/>
        <v>No Recupera</v>
      </c>
    </row>
    <row r="169" spans="1:22" x14ac:dyDescent="0.25">
      <c r="A169" s="11"/>
      <c r="B169" s="11"/>
      <c r="C169" s="27"/>
      <c r="D169" s="36"/>
      <c r="E169" s="27"/>
      <c r="F169" s="27"/>
      <c r="G169" s="27"/>
      <c r="H169" s="2" t="str">
        <f t="shared" si="27"/>
        <v/>
      </c>
      <c r="I169" s="3" t="str">
        <f t="shared" si="28"/>
        <v/>
      </c>
      <c r="J169" s="13" t="str">
        <f t="shared" si="29"/>
        <v>No Recupera</v>
      </c>
      <c r="K169" s="11"/>
      <c r="L169" s="24">
        <f t="shared" si="30"/>
        <v>0</v>
      </c>
      <c r="M169" s="13" t="str">
        <f t="shared" si="31"/>
        <v>LIBRE</v>
      </c>
      <c r="O169" s="1" t="str">
        <f t="shared" si="32"/>
        <v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 x14ac:dyDescent="0.25">
      <c r="A170" s="11"/>
      <c r="B170" s="11"/>
      <c r="C170" s="27"/>
      <c r="D170" s="36"/>
      <c r="E170" s="27"/>
      <c r="F170" s="27"/>
      <c r="G170" s="27"/>
      <c r="H170" s="2" t="str">
        <f t="shared" si="27"/>
        <v/>
      </c>
      <c r="I170" s="3" t="str">
        <f t="shared" si="28"/>
        <v/>
      </c>
      <c r="J170" s="13" t="str">
        <f t="shared" si="29"/>
        <v>No Recupera</v>
      </c>
      <c r="K170" s="11"/>
      <c r="L170" s="24">
        <f t="shared" si="30"/>
        <v>0</v>
      </c>
      <c r="M170" s="13" t="str">
        <f t="shared" si="31"/>
        <v>LIBRE</v>
      </c>
      <c r="O170" s="1" t="str">
        <f t="shared" si="32"/>
        <v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0</v>
      </c>
      <c r="U170" t="str">
        <f t="shared" si="38"/>
        <v>No Recupera</v>
      </c>
      <c r="V170" t="str">
        <f t="shared" si="39"/>
        <v>No Recupera</v>
      </c>
    </row>
    <row r="171" spans="1:22" x14ac:dyDescent="0.25">
      <c r="A171" s="11"/>
      <c r="B171" s="11"/>
      <c r="C171" s="27"/>
      <c r="D171" s="36"/>
      <c r="E171" s="27"/>
      <c r="F171" s="27"/>
      <c r="G171" s="27"/>
      <c r="H171" s="2" t="str">
        <f t="shared" si="27"/>
        <v/>
      </c>
      <c r="I171" s="3" t="str">
        <f t="shared" si="28"/>
        <v/>
      </c>
      <c r="J171" s="13" t="str">
        <f t="shared" si="29"/>
        <v>No Recupera</v>
      </c>
      <c r="K171" s="11"/>
      <c r="L171" s="24">
        <f t="shared" si="30"/>
        <v>0</v>
      </c>
      <c r="M171" s="13" t="str">
        <f t="shared" si="31"/>
        <v>LIBRE</v>
      </c>
      <c r="O171" s="1" t="str">
        <f t="shared" si="32"/>
        <v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0</v>
      </c>
      <c r="U171" t="str">
        <f t="shared" si="38"/>
        <v>No Recupera</v>
      </c>
      <c r="V171" t="str">
        <f t="shared" si="39"/>
        <v>No Recupera</v>
      </c>
    </row>
    <row r="172" spans="1:22" x14ac:dyDescent="0.25">
      <c r="A172" s="11"/>
      <c r="B172" s="11"/>
      <c r="C172" s="27"/>
      <c r="D172" s="36"/>
      <c r="E172" s="27"/>
      <c r="F172" s="27"/>
      <c r="G172" s="27"/>
      <c r="H172" s="2" t="str">
        <f t="shared" si="27"/>
        <v/>
      </c>
      <c r="I172" s="3" t="str">
        <f t="shared" si="28"/>
        <v/>
      </c>
      <c r="J172" s="13" t="str">
        <f t="shared" si="29"/>
        <v>No Recupera</v>
      </c>
      <c r="K172" s="11"/>
      <c r="L172" s="24">
        <f t="shared" si="30"/>
        <v>0</v>
      </c>
      <c r="M172" s="13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0</v>
      </c>
      <c r="U172" t="str">
        <f t="shared" si="38"/>
        <v>No Recupera</v>
      </c>
      <c r="V172" t="str">
        <f t="shared" si="39"/>
        <v>No Recupera</v>
      </c>
    </row>
    <row r="173" spans="1:22" x14ac:dyDescent="0.25">
      <c r="A173" s="11"/>
      <c r="B173" s="11"/>
      <c r="C173" s="27"/>
      <c r="D173" s="36"/>
      <c r="E173" s="27"/>
      <c r="F173" s="27"/>
      <c r="G173" s="27"/>
      <c r="H173" s="2" t="str">
        <f t="shared" si="27"/>
        <v/>
      </c>
      <c r="I173" s="3" t="str">
        <f t="shared" si="28"/>
        <v/>
      </c>
      <c r="J173" s="13" t="str">
        <f t="shared" si="29"/>
        <v>No Recupera</v>
      </c>
      <c r="K173" s="11"/>
      <c r="L173" s="24">
        <f t="shared" si="30"/>
        <v>0</v>
      </c>
      <c r="M173" s="13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0</v>
      </c>
      <c r="U173" t="str">
        <f t="shared" si="38"/>
        <v>No Recupera</v>
      </c>
      <c r="V173" t="str">
        <f t="shared" si="39"/>
        <v>No Recupera</v>
      </c>
    </row>
    <row r="174" spans="1:22" x14ac:dyDescent="0.25">
      <c r="A174" s="11"/>
      <c r="B174" s="11"/>
      <c r="C174" s="27"/>
      <c r="D174" s="36"/>
      <c r="E174" s="27"/>
      <c r="F174" s="27"/>
      <c r="G174" s="27"/>
      <c r="H174" s="2" t="str">
        <f t="shared" si="27"/>
        <v/>
      </c>
      <c r="I174" s="3" t="str">
        <f t="shared" si="28"/>
        <v/>
      </c>
      <c r="J174" s="13" t="str">
        <f t="shared" si="29"/>
        <v>No Recupera</v>
      </c>
      <c r="K174" s="11"/>
      <c r="L174" s="24">
        <f t="shared" si="30"/>
        <v>0</v>
      </c>
      <c r="M174" s="13" t="str">
        <f t="shared" si="31"/>
        <v>LIBRE</v>
      </c>
      <c r="O174" s="1" t="str">
        <f t="shared" si="32"/>
        <v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0</v>
      </c>
      <c r="U174" t="str">
        <f t="shared" si="38"/>
        <v>No Recupera</v>
      </c>
      <c r="V174" t="str">
        <f t="shared" si="39"/>
        <v>No Recupera</v>
      </c>
    </row>
    <row r="175" spans="1:22" x14ac:dyDescent="0.25">
      <c r="A175" s="11"/>
      <c r="B175" s="11"/>
      <c r="C175" s="27"/>
      <c r="D175" s="36"/>
      <c r="E175" s="27"/>
      <c r="F175" s="27"/>
      <c r="G175" s="27"/>
      <c r="H175" s="2" t="str">
        <f t="shared" si="27"/>
        <v/>
      </c>
      <c r="I175" s="3" t="str">
        <f t="shared" si="28"/>
        <v/>
      </c>
      <c r="J175" s="13" t="str">
        <f t="shared" si="29"/>
        <v>No Recupera</v>
      </c>
      <c r="K175" s="11"/>
      <c r="L175" s="24">
        <f t="shared" si="30"/>
        <v>0</v>
      </c>
      <c r="M175" s="13" t="str">
        <f t="shared" si="31"/>
        <v>LIBRE</v>
      </c>
      <c r="O175" s="1" t="str">
        <f t="shared" si="32"/>
        <v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0</v>
      </c>
      <c r="U175" t="str">
        <f t="shared" si="38"/>
        <v>No Recupera</v>
      </c>
      <c r="V175" t="str">
        <f t="shared" si="39"/>
        <v>No Recupera</v>
      </c>
    </row>
    <row r="176" spans="1:22" x14ac:dyDescent="0.25">
      <c r="A176" s="11"/>
      <c r="B176" s="11"/>
      <c r="C176" s="27"/>
      <c r="D176" s="36"/>
      <c r="E176" s="27"/>
      <c r="F176" s="27"/>
      <c r="G176" s="27"/>
      <c r="H176" s="2" t="str">
        <f t="shared" si="27"/>
        <v/>
      </c>
      <c r="I176" s="3" t="str">
        <f t="shared" si="28"/>
        <v/>
      </c>
      <c r="J176" s="13" t="str">
        <f t="shared" si="29"/>
        <v>No Recupera</v>
      </c>
      <c r="K176" s="11"/>
      <c r="L176" s="24">
        <f t="shared" si="30"/>
        <v>0</v>
      </c>
      <c r="M176" s="13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 x14ac:dyDescent="0.25">
      <c r="A177" s="11"/>
      <c r="B177" s="11"/>
      <c r="C177" s="27"/>
      <c r="D177" s="36"/>
      <c r="E177" s="27"/>
      <c r="F177" s="27"/>
      <c r="G177" s="27"/>
      <c r="H177" s="2" t="str">
        <f t="shared" si="27"/>
        <v/>
      </c>
      <c r="I177" s="3" t="str">
        <f t="shared" si="28"/>
        <v/>
      </c>
      <c r="J177" s="13" t="str">
        <f t="shared" si="29"/>
        <v>No Recupera</v>
      </c>
      <c r="K177" s="11"/>
      <c r="L177" s="24">
        <f t="shared" si="30"/>
        <v>0</v>
      </c>
      <c r="M177" s="13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0</v>
      </c>
      <c r="U177" t="str">
        <f t="shared" si="38"/>
        <v>No Recupera</v>
      </c>
      <c r="V177" t="str">
        <f t="shared" si="39"/>
        <v>No Recupera</v>
      </c>
    </row>
    <row r="178" spans="1:22" x14ac:dyDescent="0.25">
      <c r="A178" s="11"/>
      <c r="B178" s="11"/>
      <c r="C178" s="27"/>
      <c r="D178" s="36"/>
      <c r="E178" s="27"/>
      <c r="F178" s="27"/>
      <c r="G178" s="27"/>
      <c r="H178" s="2" t="str">
        <f t="shared" si="27"/>
        <v/>
      </c>
      <c r="I178" s="3" t="str">
        <f t="shared" si="28"/>
        <v/>
      </c>
      <c r="J178" s="13" t="str">
        <f t="shared" si="29"/>
        <v>No Recupera</v>
      </c>
      <c r="K178" s="11"/>
      <c r="L178" s="24">
        <f t="shared" si="30"/>
        <v>0</v>
      </c>
      <c r="M178" s="13" t="str">
        <f t="shared" si="31"/>
        <v>LIBRE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0</v>
      </c>
      <c r="U178" t="str">
        <f t="shared" si="38"/>
        <v>No Recupera</v>
      </c>
      <c r="V178" t="str">
        <f t="shared" si="39"/>
        <v>No Recupera</v>
      </c>
    </row>
    <row r="179" spans="1:22" x14ac:dyDescent="0.25">
      <c r="A179" s="11"/>
      <c r="B179" s="11"/>
      <c r="C179" s="27"/>
      <c r="D179" s="36"/>
      <c r="E179" s="27"/>
      <c r="F179" s="27"/>
      <c r="G179" s="27"/>
      <c r="H179" s="2" t="str">
        <f t="shared" si="27"/>
        <v/>
      </c>
      <c r="I179" s="3" t="str">
        <f t="shared" si="28"/>
        <v/>
      </c>
      <c r="J179" s="13" t="str">
        <f t="shared" si="29"/>
        <v>No Recupera</v>
      </c>
      <c r="K179" s="11"/>
      <c r="L179" s="24">
        <f t="shared" si="30"/>
        <v>0</v>
      </c>
      <c r="M179" s="13" t="str">
        <f t="shared" si="31"/>
        <v>LIBRE</v>
      </c>
      <c r="O179" s="1" t="str">
        <f t="shared" si="32"/>
        <v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0</v>
      </c>
      <c r="U179" t="str">
        <f t="shared" si="38"/>
        <v>No Recupera</v>
      </c>
      <c r="V179" t="str">
        <f t="shared" si="39"/>
        <v>No Recupera</v>
      </c>
    </row>
    <row r="180" spans="1:22" x14ac:dyDescent="0.25">
      <c r="A180" s="11"/>
      <c r="B180" s="11"/>
      <c r="C180" s="27"/>
      <c r="D180" s="36"/>
      <c r="E180" s="27"/>
      <c r="F180" s="27"/>
      <c r="G180" s="27"/>
      <c r="H180" s="2" t="str">
        <f t="shared" si="27"/>
        <v/>
      </c>
      <c r="I180" s="3" t="str">
        <f t="shared" si="28"/>
        <v/>
      </c>
      <c r="J180" s="13" t="str">
        <f t="shared" si="29"/>
        <v>No Recupera</v>
      </c>
      <c r="K180" s="11"/>
      <c r="L180" s="24">
        <f t="shared" si="30"/>
        <v>0</v>
      </c>
      <c r="M180" s="13" t="str">
        <f t="shared" si="31"/>
        <v>LIBRE</v>
      </c>
      <c r="O180" s="1" t="str">
        <f t="shared" si="32"/>
        <v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0</v>
      </c>
      <c r="U180" t="str">
        <f t="shared" si="38"/>
        <v>No Recupera</v>
      </c>
      <c r="V180" t="str">
        <f t="shared" si="39"/>
        <v>No Recupera</v>
      </c>
    </row>
    <row r="181" spans="1:22" x14ac:dyDescent="0.25">
      <c r="A181" s="12"/>
      <c r="B181" s="11"/>
      <c r="C181" s="27"/>
      <c r="D181" s="36"/>
      <c r="E181" s="27"/>
      <c r="F181" s="27"/>
      <c r="G181" s="27"/>
      <c r="H181" s="2" t="str">
        <f t="shared" si="27"/>
        <v/>
      </c>
      <c r="I181" s="3" t="str">
        <f t="shared" si="28"/>
        <v/>
      </c>
      <c r="J181" s="13" t="str">
        <f t="shared" si="29"/>
        <v>No Recupera</v>
      </c>
      <c r="K181" s="11"/>
      <c r="L181" s="24">
        <f t="shared" si="30"/>
        <v>0</v>
      </c>
      <c r="M181" s="13" t="str">
        <f t="shared" si="31"/>
        <v>LIBRE</v>
      </c>
      <c r="O181" s="1" t="str">
        <f t="shared" si="32"/>
        <v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0</v>
      </c>
      <c r="U181" t="str">
        <f t="shared" si="38"/>
        <v>No Recupera</v>
      </c>
      <c r="V181" t="str">
        <f t="shared" si="39"/>
        <v>No Recupera</v>
      </c>
    </row>
    <row r="182" spans="1:22" x14ac:dyDescent="0.25">
      <c r="A182" s="11"/>
      <c r="B182" s="11"/>
      <c r="C182" s="27"/>
      <c r="D182" s="36"/>
      <c r="E182" s="27"/>
      <c r="F182" s="27"/>
      <c r="G182" s="27"/>
      <c r="H182" s="2" t="str">
        <f t="shared" si="27"/>
        <v/>
      </c>
      <c r="I182" s="3" t="str">
        <f t="shared" si="28"/>
        <v/>
      </c>
      <c r="J182" s="13" t="str">
        <f t="shared" si="29"/>
        <v>No Recupera</v>
      </c>
      <c r="K182" s="11"/>
      <c r="L182" s="24">
        <f t="shared" si="30"/>
        <v>0</v>
      </c>
      <c r="M182" s="13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0</v>
      </c>
      <c r="U182" t="str">
        <f t="shared" si="38"/>
        <v>No Recupera</v>
      </c>
      <c r="V182" t="str">
        <f t="shared" si="39"/>
        <v>No Recupera</v>
      </c>
    </row>
    <row r="183" spans="1:22" x14ac:dyDescent="0.25">
      <c r="A183" s="11"/>
      <c r="B183" s="11"/>
      <c r="C183" s="27"/>
      <c r="D183" s="36"/>
      <c r="E183" s="27"/>
      <c r="F183" s="27"/>
      <c r="G183" s="27"/>
      <c r="H183" s="2" t="str">
        <f t="shared" si="27"/>
        <v/>
      </c>
      <c r="I183" s="3" t="str">
        <f t="shared" si="28"/>
        <v/>
      </c>
      <c r="J183" s="13" t="str">
        <f t="shared" si="29"/>
        <v>No Recupera</v>
      </c>
      <c r="K183" s="11"/>
      <c r="L183" s="24">
        <f t="shared" si="30"/>
        <v>0</v>
      </c>
      <c r="M183" s="13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0</v>
      </c>
      <c r="U183" t="str">
        <f t="shared" si="38"/>
        <v>No Recupera</v>
      </c>
      <c r="V183" t="str">
        <f t="shared" si="39"/>
        <v>No Recupera</v>
      </c>
    </row>
    <row r="184" spans="1:22" x14ac:dyDescent="0.25">
      <c r="A184" s="11"/>
      <c r="B184" s="11"/>
      <c r="C184" s="27"/>
      <c r="D184" s="36"/>
      <c r="E184" s="27"/>
      <c r="F184" s="27"/>
      <c r="G184" s="27"/>
      <c r="H184" s="2" t="str">
        <f t="shared" si="27"/>
        <v/>
      </c>
      <c r="I184" s="3" t="str">
        <f t="shared" si="28"/>
        <v/>
      </c>
      <c r="J184" s="13" t="str">
        <f t="shared" si="29"/>
        <v>No Recupera</v>
      </c>
      <c r="K184" s="11"/>
      <c r="L184" s="24">
        <f t="shared" si="30"/>
        <v>0</v>
      </c>
      <c r="M184" s="13" t="str">
        <f t="shared" si="31"/>
        <v>LIBRE</v>
      </c>
      <c r="O184" s="1" t="str">
        <f t="shared" si="32"/>
        <v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0</v>
      </c>
      <c r="U184" t="str">
        <f t="shared" si="38"/>
        <v>No Recupera</v>
      </c>
      <c r="V184" t="str">
        <f t="shared" si="39"/>
        <v>No Recupera</v>
      </c>
    </row>
    <row r="185" spans="1:22" x14ac:dyDescent="0.25">
      <c r="A185" s="11"/>
      <c r="B185" s="11"/>
      <c r="C185" s="27"/>
      <c r="D185" s="36"/>
      <c r="E185" s="27"/>
      <c r="F185" s="27"/>
      <c r="G185" s="27"/>
      <c r="H185" s="2" t="str">
        <f t="shared" si="27"/>
        <v/>
      </c>
      <c r="I185" s="3" t="str">
        <f t="shared" si="28"/>
        <v/>
      </c>
      <c r="J185" s="13" t="str">
        <f t="shared" si="29"/>
        <v>No Recupera</v>
      </c>
      <c r="K185" s="11"/>
      <c r="L185" s="24">
        <f t="shared" si="30"/>
        <v>0</v>
      </c>
      <c r="M185" s="13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0</v>
      </c>
      <c r="U185" t="str">
        <f t="shared" si="38"/>
        <v>No Recupera</v>
      </c>
      <c r="V185" t="str">
        <f t="shared" si="39"/>
        <v>No Recupera</v>
      </c>
    </row>
    <row r="186" spans="1:22" x14ac:dyDescent="0.25">
      <c r="A186" s="11"/>
      <c r="B186" s="11"/>
      <c r="C186" s="27"/>
      <c r="D186" s="36"/>
      <c r="E186" s="27"/>
      <c r="F186" s="27"/>
      <c r="G186" s="27"/>
      <c r="H186" s="2" t="str">
        <f t="shared" si="27"/>
        <v/>
      </c>
      <c r="I186" s="3" t="str">
        <f t="shared" si="28"/>
        <v/>
      </c>
      <c r="J186" s="13" t="str">
        <f t="shared" si="29"/>
        <v>No Recupera</v>
      </c>
      <c r="K186" s="11"/>
      <c r="L186" s="24">
        <f t="shared" si="30"/>
        <v>0</v>
      </c>
      <c r="M186" s="13" t="str">
        <f t="shared" si="31"/>
        <v>LIBRE</v>
      </c>
      <c r="O186" s="1" t="str">
        <f t="shared" si="32"/>
        <v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 x14ac:dyDescent="0.25">
      <c r="A187" s="11"/>
      <c r="B187" s="11"/>
      <c r="C187" s="27"/>
      <c r="D187" s="36"/>
      <c r="E187" s="27"/>
      <c r="F187" s="27"/>
      <c r="G187" s="27"/>
      <c r="H187" s="2" t="str">
        <f t="shared" si="27"/>
        <v/>
      </c>
      <c r="I187" s="3" t="str">
        <f t="shared" si="28"/>
        <v/>
      </c>
      <c r="J187" s="13" t="str">
        <f t="shared" si="29"/>
        <v>No Recupera</v>
      </c>
      <c r="K187" s="11"/>
      <c r="L187" s="24">
        <f t="shared" si="30"/>
        <v>0</v>
      </c>
      <c r="M187" s="13" t="str">
        <f t="shared" si="31"/>
        <v>LIBRE</v>
      </c>
      <c r="O187" s="1" t="str">
        <f t="shared" si="32"/>
        <v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0</v>
      </c>
      <c r="U187" t="str">
        <f t="shared" si="38"/>
        <v>No Recupera</v>
      </c>
      <c r="V187" t="str">
        <f t="shared" si="39"/>
        <v>No Recupera</v>
      </c>
    </row>
    <row r="188" spans="1:22" x14ac:dyDescent="0.25">
      <c r="A188" s="11"/>
      <c r="B188" s="11"/>
      <c r="C188" s="27"/>
      <c r="D188" s="36"/>
      <c r="E188" s="27"/>
      <c r="F188" s="27"/>
      <c r="G188" s="27"/>
      <c r="H188" s="2" t="str">
        <f t="shared" si="27"/>
        <v/>
      </c>
      <c r="I188" s="3" t="str">
        <f t="shared" si="28"/>
        <v/>
      </c>
      <c r="J188" s="13" t="str">
        <f t="shared" si="29"/>
        <v>No Recupera</v>
      </c>
      <c r="K188" s="11"/>
      <c r="L188" s="24">
        <f t="shared" si="30"/>
        <v>0</v>
      </c>
      <c r="M188" s="13" t="str">
        <f t="shared" si="31"/>
        <v>LIBRE</v>
      </c>
      <c r="O188" s="1" t="str">
        <f t="shared" si="32"/>
        <v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 x14ac:dyDescent="0.25">
      <c r="A189" s="11"/>
      <c r="B189" s="11"/>
      <c r="C189" s="27"/>
      <c r="D189" s="36"/>
      <c r="E189" s="27"/>
      <c r="F189" s="27"/>
      <c r="G189" s="27"/>
      <c r="H189" s="2" t="str">
        <f t="shared" si="27"/>
        <v/>
      </c>
      <c r="I189" s="3" t="str">
        <f t="shared" si="28"/>
        <v/>
      </c>
      <c r="J189" s="13" t="str">
        <f t="shared" si="29"/>
        <v>No Recupera</v>
      </c>
      <c r="K189" s="11"/>
      <c r="L189" s="24">
        <f t="shared" si="30"/>
        <v>0</v>
      </c>
      <c r="M189" s="13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0</v>
      </c>
      <c r="U189" t="str">
        <f t="shared" si="38"/>
        <v>No Recupera</v>
      </c>
      <c r="V189" t="str">
        <f t="shared" si="39"/>
        <v>No Recupera</v>
      </c>
    </row>
    <row r="190" spans="1:22" x14ac:dyDescent="0.25">
      <c r="A190" s="11"/>
      <c r="B190" s="11"/>
      <c r="C190" s="27"/>
      <c r="D190" s="36"/>
      <c r="E190" s="27"/>
      <c r="F190" s="27"/>
      <c r="G190" s="27"/>
      <c r="H190" s="2" t="str">
        <f t="shared" si="27"/>
        <v/>
      </c>
      <c r="I190" s="3" t="str">
        <f t="shared" si="28"/>
        <v/>
      </c>
      <c r="J190" s="13" t="str">
        <f t="shared" si="29"/>
        <v>No Recupera</v>
      </c>
      <c r="K190" s="11"/>
      <c r="L190" s="24">
        <f t="shared" si="30"/>
        <v>0</v>
      </c>
      <c r="M190" s="13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0</v>
      </c>
      <c r="U190" t="str">
        <f t="shared" si="38"/>
        <v>No Recupera</v>
      </c>
      <c r="V190" t="str">
        <f t="shared" si="39"/>
        <v>No Recupera</v>
      </c>
    </row>
    <row r="191" spans="1:22" x14ac:dyDescent="0.25">
      <c r="A191" s="11"/>
      <c r="B191" s="11"/>
      <c r="C191" s="27"/>
      <c r="D191" s="36"/>
      <c r="E191" s="27"/>
      <c r="F191" s="27"/>
      <c r="G191" s="27"/>
      <c r="H191" s="2" t="str">
        <f t="shared" si="27"/>
        <v/>
      </c>
      <c r="I191" s="3" t="str">
        <f t="shared" si="28"/>
        <v/>
      </c>
      <c r="J191" s="13" t="str">
        <f t="shared" si="29"/>
        <v>No Recupera</v>
      </c>
      <c r="K191" s="11"/>
      <c r="L191" s="24">
        <f t="shared" si="30"/>
        <v>0</v>
      </c>
      <c r="M191" s="13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0</v>
      </c>
      <c r="U191" t="str">
        <f t="shared" si="38"/>
        <v>No Recupera</v>
      </c>
      <c r="V191" t="str">
        <f t="shared" si="39"/>
        <v>No Recupera</v>
      </c>
    </row>
    <row r="192" spans="1:22" x14ac:dyDescent="0.25">
      <c r="A192" s="11"/>
      <c r="B192" s="11"/>
      <c r="C192" s="27"/>
      <c r="D192" s="36"/>
      <c r="E192" s="27"/>
      <c r="F192" s="27"/>
      <c r="G192" s="27"/>
      <c r="H192" s="2" t="str">
        <f t="shared" si="27"/>
        <v/>
      </c>
      <c r="I192" s="3" t="str">
        <f t="shared" si="28"/>
        <v/>
      </c>
      <c r="J192" s="13" t="str">
        <f t="shared" si="29"/>
        <v>No Recupera</v>
      </c>
      <c r="K192" s="11"/>
      <c r="L192" s="24">
        <f t="shared" si="30"/>
        <v>0</v>
      </c>
      <c r="M192" s="13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0</v>
      </c>
      <c r="U192" t="str">
        <f t="shared" si="38"/>
        <v>No Recupera</v>
      </c>
      <c r="V192" t="str">
        <f t="shared" si="39"/>
        <v>No Recupera</v>
      </c>
    </row>
    <row r="193" spans="1:22" x14ac:dyDescent="0.25">
      <c r="A193" s="11"/>
      <c r="B193" s="11"/>
      <c r="C193" s="27"/>
      <c r="D193" s="36"/>
      <c r="E193" s="27"/>
      <c r="F193" s="27"/>
      <c r="G193" s="27"/>
      <c r="H193" s="2" t="str">
        <f t="shared" si="27"/>
        <v/>
      </c>
      <c r="I193" s="3" t="str">
        <f t="shared" si="28"/>
        <v/>
      </c>
      <c r="J193" s="13" t="str">
        <f t="shared" si="29"/>
        <v>No Recupera</v>
      </c>
      <c r="K193" s="11"/>
      <c r="L193" s="24">
        <f t="shared" si="30"/>
        <v>0</v>
      </c>
      <c r="M193" s="13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0</v>
      </c>
      <c r="U193" t="str">
        <f t="shared" si="38"/>
        <v>No Recupera</v>
      </c>
      <c r="V193" t="str">
        <f t="shared" si="39"/>
        <v>No Recupera</v>
      </c>
    </row>
    <row r="194" spans="1:22" x14ac:dyDescent="0.25">
      <c r="A194" s="11"/>
      <c r="B194" s="11"/>
      <c r="C194" s="27"/>
      <c r="D194" s="36"/>
      <c r="E194" s="27"/>
      <c r="F194" s="27"/>
      <c r="G194" s="27"/>
      <c r="H194" s="2" t="str">
        <f t="shared" si="27"/>
        <v/>
      </c>
      <c r="I194" s="3" t="str">
        <f t="shared" si="28"/>
        <v/>
      </c>
      <c r="J194" s="13" t="str">
        <f t="shared" si="29"/>
        <v>No Recupera</v>
      </c>
      <c r="K194" s="11"/>
      <c r="L194" s="24">
        <f t="shared" si="30"/>
        <v>0</v>
      </c>
      <c r="M194" s="13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0</v>
      </c>
      <c r="U194" t="str">
        <f t="shared" si="38"/>
        <v>No Recupera</v>
      </c>
      <c r="V194" t="str">
        <f t="shared" si="39"/>
        <v>No Recupera</v>
      </c>
    </row>
    <row r="195" spans="1:22" x14ac:dyDescent="0.25">
      <c r="A195" s="11"/>
      <c r="B195" s="11"/>
      <c r="C195" s="27"/>
      <c r="D195" s="36"/>
      <c r="E195" s="27"/>
      <c r="F195" s="27"/>
      <c r="G195" s="27"/>
      <c r="H195" s="2" t="str">
        <f t="shared" ref="H195:H258" si="40">IF(OR(E195="",F195="",G195=""),"",R195)</f>
        <v/>
      </c>
      <c r="I195" s="3" t="str">
        <f t="shared" ref="I195:I258" si="41">O195</f>
        <v/>
      </c>
      <c r="J195" s="13" t="str">
        <f t="shared" ref="J195:J258" si="42">U195</f>
        <v>No Recupera</v>
      </c>
      <c r="K195" s="11"/>
      <c r="L195" s="24">
        <f t="shared" ref="L195:L258" si="43">IF(K195=" ", " ", IF(K195="A",H195,SUM(E195,F195,K195)/3))</f>
        <v>0</v>
      </c>
      <c r="M195" s="13" t="str">
        <f t="shared" ref="M195:M258" si="44">IF(AND(L195&gt;5.99,L195&lt;10.01,K195&gt;5.99,K195&lt;10.01),"PROMOCIONÓ CON RECUP",IF(K195&lt;5.99,IF(T195&gt;5.99, "REGULAR","LIBRE"),"LIBRE"))</f>
        <v>LIBRE</v>
      </c>
      <c r="O195" s="1" t="str">
        <f t="shared" ref="O195:O258" si="45">IF(OR(E195="",F195="",G195=""),"",IF(P195=3,"AUS",IF(P195=2,AVERAGE(E195:G195)/2,AVERAGE(E195:G195))))</f>
        <v/>
      </c>
      <c r="P195">
        <f t="shared" ref="P195:P258" si="46">COUNTIF(E195:G195,"A")</f>
        <v>0</v>
      </c>
      <c r="Q195" t="str">
        <f t="shared" ref="Q195:Q258" si="47">IF(OR(E195&gt;-0.01,E195&lt;10,E195="A",F195&gt;-0.01,F195&lt;10.01,F195="A",G195&gt;-0.01,G195&lt;10.01,G195="A"),R195,"ERROR DE NOTA")</f>
        <v>REGULAR</v>
      </c>
      <c r="R195" t="str">
        <f t="shared" ref="R195:R258" si="48">IF(AND(E195&gt;5.99,E195&lt;10.01,F195&gt;5.99,F195&lt;10.01,G195&gt;5.99,G195&lt;10.01),"PROMOCIONÓ",S195)</f>
        <v>REGULAR</v>
      </c>
      <c r="S195" t="str">
        <f t="shared" ref="S195:S258" si="49">IF(P195&lt;1.001,IF(O195&gt;5.99,"REGULAR","LIBRE"),"LIBRE")</f>
        <v>REGULAR</v>
      </c>
      <c r="T195">
        <f t="shared" ref="T195:T258" si="50">SUM(E195,F195,K195)/3</f>
        <v>0</v>
      </c>
      <c r="U195" t="str">
        <f t="shared" ref="U195:U258" si="51">IF(AND(E195&gt;5.99,E195&lt;10.01,F195&gt;5.99,F195&lt;10.01,G195&gt;5.99,G195&lt;10.01),"NO VA AL RECUPERATORIO INTEGRADOR -PROMOCIONÓ",V195)</f>
        <v>No Recupera</v>
      </c>
      <c r="V195" t="str">
        <f t="shared" ref="V195:V258" si="52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 x14ac:dyDescent="0.25">
      <c r="A196" s="11"/>
      <c r="B196" s="11"/>
      <c r="C196" s="27"/>
      <c r="D196" s="36"/>
      <c r="E196" s="27"/>
      <c r="F196" s="27"/>
      <c r="G196" s="27"/>
      <c r="H196" s="2" t="str">
        <f t="shared" si="40"/>
        <v/>
      </c>
      <c r="I196" s="3" t="str">
        <f t="shared" si="41"/>
        <v/>
      </c>
      <c r="J196" s="13" t="str">
        <f t="shared" si="42"/>
        <v>No Recupera</v>
      </c>
      <c r="K196" s="11"/>
      <c r="L196" s="24">
        <f t="shared" si="43"/>
        <v>0</v>
      </c>
      <c r="M196" s="13" t="str">
        <f t="shared" si="44"/>
        <v>LIBRE</v>
      </c>
      <c r="O196" s="1" t="str">
        <f t="shared" si="45"/>
        <v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0</v>
      </c>
      <c r="U196" t="str">
        <f t="shared" si="51"/>
        <v>No Recupera</v>
      </c>
      <c r="V196" t="str">
        <f t="shared" si="52"/>
        <v>No Recupera</v>
      </c>
    </row>
    <row r="197" spans="1:22" x14ac:dyDescent="0.25">
      <c r="A197" s="11"/>
      <c r="B197" s="11"/>
      <c r="C197" s="27"/>
      <c r="D197" s="36"/>
      <c r="E197" s="27"/>
      <c r="F197" s="27"/>
      <c r="G197" s="27"/>
      <c r="H197" s="2" t="str">
        <f t="shared" si="40"/>
        <v/>
      </c>
      <c r="I197" s="3" t="str">
        <f t="shared" si="41"/>
        <v/>
      </c>
      <c r="J197" s="13" t="str">
        <f t="shared" si="42"/>
        <v>No Recupera</v>
      </c>
      <c r="K197" s="11"/>
      <c r="L197" s="24">
        <f t="shared" si="43"/>
        <v>0</v>
      </c>
      <c r="M197" s="13" t="str">
        <f t="shared" si="44"/>
        <v>LIBRE</v>
      </c>
      <c r="O197" s="1" t="str">
        <f t="shared" si="45"/>
        <v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0</v>
      </c>
      <c r="U197" t="str">
        <f t="shared" si="51"/>
        <v>No Recupera</v>
      </c>
      <c r="V197" t="str">
        <f t="shared" si="52"/>
        <v>No Recupera</v>
      </c>
    </row>
    <row r="198" spans="1:22" x14ac:dyDescent="0.25">
      <c r="A198" s="11"/>
      <c r="B198" s="11"/>
      <c r="C198" s="27"/>
      <c r="D198" s="36"/>
      <c r="E198" s="27"/>
      <c r="F198" s="27"/>
      <c r="G198" s="27"/>
      <c r="H198" s="2" t="str">
        <f t="shared" si="40"/>
        <v/>
      </c>
      <c r="I198" s="3" t="str">
        <f t="shared" si="41"/>
        <v/>
      </c>
      <c r="J198" s="13" t="str">
        <f t="shared" si="42"/>
        <v>No Recupera</v>
      </c>
      <c r="K198" s="11"/>
      <c r="L198" s="24">
        <f t="shared" si="43"/>
        <v>0</v>
      </c>
      <c r="M198" s="13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 x14ac:dyDescent="0.25">
      <c r="A199" s="11"/>
      <c r="B199" s="11"/>
      <c r="C199" s="27"/>
      <c r="D199" s="36"/>
      <c r="E199" s="27"/>
      <c r="F199" s="27"/>
      <c r="G199" s="27"/>
      <c r="H199" s="2" t="str">
        <f t="shared" si="40"/>
        <v/>
      </c>
      <c r="I199" s="3" t="str">
        <f t="shared" si="41"/>
        <v/>
      </c>
      <c r="J199" s="13" t="str">
        <f t="shared" si="42"/>
        <v>No Recupera</v>
      </c>
      <c r="K199" s="11"/>
      <c r="L199" s="24">
        <f t="shared" si="43"/>
        <v>0</v>
      </c>
      <c r="M199" s="13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0</v>
      </c>
      <c r="U199" t="str">
        <f t="shared" si="51"/>
        <v>No Recupera</v>
      </c>
      <c r="V199" t="str">
        <f t="shared" si="52"/>
        <v>No Recupera</v>
      </c>
    </row>
    <row r="200" spans="1:22" x14ac:dyDescent="0.25">
      <c r="A200" s="11"/>
      <c r="B200" s="11"/>
      <c r="C200" s="27"/>
      <c r="D200" s="36"/>
      <c r="E200" s="27"/>
      <c r="F200" s="27"/>
      <c r="G200" s="27"/>
      <c r="H200" s="2" t="str">
        <f t="shared" si="40"/>
        <v/>
      </c>
      <c r="I200" s="3" t="str">
        <f t="shared" si="41"/>
        <v/>
      </c>
      <c r="J200" s="13" t="str">
        <f t="shared" si="42"/>
        <v>No Recupera</v>
      </c>
      <c r="K200" s="11"/>
      <c r="L200" s="24">
        <f t="shared" si="43"/>
        <v>0</v>
      </c>
      <c r="M200" s="13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 x14ac:dyDescent="0.25">
      <c r="A201" s="11"/>
      <c r="B201" s="11"/>
      <c r="C201" s="27"/>
      <c r="D201" s="36"/>
      <c r="E201" s="27"/>
      <c r="F201" s="27"/>
      <c r="G201" s="27"/>
      <c r="H201" s="2" t="str">
        <f t="shared" si="40"/>
        <v/>
      </c>
      <c r="I201" s="3" t="str">
        <f t="shared" si="41"/>
        <v/>
      </c>
      <c r="J201" s="13" t="str">
        <f t="shared" si="42"/>
        <v>No Recupera</v>
      </c>
      <c r="K201" s="11"/>
      <c r="L201" s="24">
        <f t="shared" si="43"/>
        <v>0</v>
      </c>
      <c r="M201" s="13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0</v>
      </c>
      <c r="U201" t="str">
        <f t="shared" si="51"/>
        <v>No Recupera</v>
      </c>
      <c r="V201" t="str">
        <f t="shared" si="52"/>
        <v>No Recupera</v>
      </c>
    </row>
    <row r="202" spans="1:22" x14ac:dyDescent="0.25">
      <c r="A202" s="11"/>
      <c r="B202" s="11"/>
      <c r="C202" s="27"/>
      <c r="D202" s="36"/>
      <c r="E202" s="27"/>
      <c r="F202" s="27"/>
      <c r="G202" s="27"/>
      <c r="H202" s="2" t="str">
        <f t="shared" si="40"/>
        <v/>
      </c>
      <c r="I202" s="3" t="str">
        <f t="shared" si="41"/>
        <v/>
      </c>
      <c r="J202" s="13" t="str">
        <f t="shared" si="42"/>
        <v>No Recupera</v>
      </c>
      <c r="K202" s="11"/>
      <c r="L202" s="24">
        <f t="shared" si="43"/>
        <v>0</v>
      </c>
      <c r="M202" s="13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 x14ac:dyDescent="0.25">
      <c r="A203" s="11"/>
      <c r="B203" s="11"/>
      <c r="C203" s="27"/>
      <c r="D203" s="36"/>
      <c r="E203" s="27"/>
      <c r="F203" s="27"/>
      <c r="G203" s="27"/>
      <c r="H203" s="2" t="str">
        <f t="shared" si="40"/>
        <v/>
      </c>
      <c r="I203" s="3" t="str">
        <f t="shared" si="41"/>
        <v/>
      </c>
      <c r="J203" s="13" t="str">
        <f t="shared" si="42"/>
        <v>No Recupera</v>
      </c>
      <c r="K203" s="11"/>
      <c r="L203" s="24">
        <f t="shared" si="43"/>
        <v>0</v>
      </c>
      <c r="M203" s="13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 x14ac:dyDescent="0.25">
      <c r="A204" s="11"/>
      <c r="B204" s="11"/>
      <c r="C204" s="27"/>
      <c r="D204" s="36"/>
      <c r="E204" s="27"/>
      <c r="F204" s="27"/>
      <c r="G204" s="27"/>
      <c r="H204" s="2" t="str">
        <f t="shared" si="40"/>
        <v/>
      </c>
      <c r="I204" s="3" t="str">
        <f t="shared" si="41"/>
        <v/>
      </c>
      <c r="J204" s="13" t="str">
        <f t="shared" si="42"/>
        <v>No Recupera</v>
      </c>
      <c r="K204" s="11"/>
      <c r="L204" s="24">
        <f t="shared" si="43"/>
        <v>0</v>
      </c>
      <c r="M204" s="13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 x14ac:dyDescent="0.25">
      <c r="A205" s="11"/>
      <c r="B205" s="11"/>
      <c r="C205" s="27"/>
      <c r="D205" s="36"/>
      <c r="E205" s="27"/>
      <c r="F205" s="27"/>
      <c r="G205" s="27"/>
      <c r="H205" s="2" t="str">
        <f t="shared" si="40"/>
        <v/>
      </c>
      <c r="I205" s="3" t="str">
        <f t="shared" si="41"/>
        <v/>
      </c>
      <c r="J205" s="13" t="str">
        <f t="shared" si="42"/>
        <v>No Recupera</v>
      </c>
      <c r="K205" s="11"/>
      <c r="L205" s="24">
        <f t="shared" si="43"/>
        <v>0</v>
      </c>
      <c r="M205" s="13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 x14ac:dyDescent="0.25">
      <c r="A206" s="11"/>
      <c r="B206" s="11"/>
      <c r="C206" s="27"/>
      <c r="D206" s="36"/>
      <c r="E206" s="27"/>
      <c r="F206" s="27"/>
      <c r="G206" s="27"/>
      <c r="H206" s="2" t="str">
        <f t="shared" si="40"/>
        <v/>
      </c>
      <c r="I206" s="3" t="str">
        <f t="shared" si="41"/>
        <v/>
      </c>
      <c r="J206" s="13" t="str">
        <f t="shared" si="42"/>
        <v>No Recupera</v>
      </c>
      <c r="K206" s="11"/>
      <c r="L206" s="24">
        <f t="shared" si="43"/>
        <v>0</v>
      </c>
      <c r="M206" s="13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 x14ac:dyDescent="0.25">
      <c r="A207" s="11"/>
      <c r="B207" s="11"/>
      <c r="C207" s="27"/>
      <c r="D207" s="36"/>
      <c r="E207" s="27"/>
      <c r="F207" s="27"/>
      <c r="G207" s="27"/>
      <c r="H207" s="2" t="str">
        <f t="shared" si="40"/>
        <v/>
      </c>
      <c r="I207" s="3" t="str">
        <f t="shared" si="41"/>
        <v/>
      </c>
      <c r="J207" s="13" t="str">
        <f t="shared" si="42"/>
        <v>No Recupera</v>
      </c>
      <c r="K207" s="11"/>
      <c r="L207" s="24">
        <f t="shared" si="43"/>
        <v>0</v>
      </c>
      <c r="M207" s="13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 x14ac:dyDescent="0.25">
      <c r="A208" s="11"/>
      <c r="B208" s="11"/>
      <c r="C208" s="27"/>
      <c r="D208" s="36"/>
      <c r="E208" s="27"/>
      <c r="F208" s="27"/>
      <c r="G208" s="27"/>
      <c r="H208" s="2" t="str">
        <f t="shared" si="40"/>
        <v/>
      </c>
      <c r="I208" s="3" t="str">
        <f t="shared" si="41"/>
        <v/>
      </c>
      <c r="J208" s="13" t="str">
        <f t="shared" si="42"/>
        <v>No Recupera</v>
      </c>
      <c r="K208" s="11"/>
      <c r="L208" s="24">
        <f t="shared" si="43"/>
        <v>0</v>
      </c>
      <c r="M208" s="13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</v>
      </c>
      <c r="U208" t="str">
        <f t="shared" si="51"/>
        <v>No Recupera</v>
      </c>
      <c r="V208" t="str">
        <f t="shared" si="52"/>
        <v>No Recupera</v>
      </c>
    </row>
    <row r="209" spans="1:22" x14ac:dyDescent="0.25">
      <c r="A209" s="11"/>
      <c r="B209" s="11"/>
      <c r="C209" s="27"/>
      <c r="D209" s="36"/>
      <c r="E209" s="27"/>
      <c r="F209" s="27"/>
      <c r="G209" s="27"/>
      <c r="H209" s="2" t="str">
        <f t="shared" si="40"/>
        <v/>
      </c>
      <c r="I209" s="3" t="str">
        <f t="shared" si="41"/>
        <v/>
      </c>
      <c r="J209" s="13" t="str">
        <f t="shared" si="42"/>
        <v>No Recupera</v>
      </c>
      <c r="K209" s="11"/>
      <c r="L209" s="24">
        <f t="shared" si="43"/>
        <v>0</v>
      </c>
      <c r="M209" s="13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 x14ac:dyDescent="0.25">
      <c r="A210" s="11"/>
      <c r="B210" s="11"/>
      <c r="C210" s="27"/>
      <c r="D210" s="36"/>
      <c r="E210" s="27"/>
      <c r="F210" s="27"/>
      <c r="G210" s="27"/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0</v>
      </c>
      <c r="M210" s="13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 x14ac:dyDescent="0.25">
      <c r="A211" s="11"/>
      <c r="B211" s="11"/>
      <c r="C211" s="27"/>
      <c r="D211" s="36"/>
      <c r="E211" s="27"/>
      <c r="F211" s="27"/>
      <c r="G211" s="27"/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0</v>
      </c>
      <c r="M211" s="13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 x14ac:dyDescent="0.25">
      <c r="A212" s="11"/>
      <c r="B212" s="11"/>
      <c r="C212" s="27"/>
      <c r="D212" s="36"/>
      <c r="E212" s="27"/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0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 x14ac:dyDescent="0.25">
      <c r="A213" s="11"/>
      <c r="B213" s="11"/>
      <c r="C213" s="27"/>
      <c r="D213" s="36"/>
      <c r="E213" s="27"/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 x14ac:dyDescent="0.25">
      <c r="A214" s="11"/>
      <c r="B214" s="11"/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 x14ac:dyDescent="0.25">
      <c r="A215" s="11"/>
      <c r="B215" s="11"/>
      <c r="C215" s="27"/>
      <c r="D215" s="36"/>
      <c r="E215" s="27"/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 x14ac:dyDescent="0.25">
      <c r="A216" s="11"/>
      <c r="B216" s="11"/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 x14ac:dyDescent="0.25">
      <c r="A217" s="11"/>
      <c r="B217" s="11"/>
      <c r="C217" s="27"/>
      <c r="D217" s="36"/>
      <c r="E217" s="27"/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 x14ac:dyDescent="0.25">
      <c r="A218" s="11"/>
      <c r="B218" s="11"/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 x14ac:dyDescent="0.25">
      <c r="A219" s="11"/>
      <c r="B219" s="11"/>
      <c r="C219" s="27"/>
      <c r="D219" s="36"/>
      <c r="E219" s="27"/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 x14ac:dyDescent="0.25">
      <c r="A220" s="11"/>
      <c r="B220" s="11"/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 x14ac:dyDescent="0.25">
      <c r="A221" s="11"/>
      <c r="B221" s="11"/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 x14ac:dyDescent="0.25">
      <c r="A222" s="11"/>
      <c r="B222" s="11"/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 x14ac:dyDescent="0.25">
      <c r="A223" s="11"/>
      <c r="B223" s="11"/>
      <c r="C223" s="27"/>
      <c r="D223" s="36"/>
      <c r="E223" s="27"/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 x14ac:dyDescent="0.25">
      <c r="A224" s="11"/>
      <c r="B224" s="11"/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 x14ac:dyDescent="0.25">
      <c r="A225" s="11"/>
      <c r="B225" s="11"/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 x14ac:dyDescent="0.25">
      <c r="A226" s="11"/>
      <c r="B226" s="11"/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 x14ac:dyDescent="0.25">
      <c r="A227" s="11"/>
      <c r="B227" s="11"/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 x14ac:dyDescent="0.25">
      <c r="A228" s="11"/>
      <c r="B228" s="11"/>
      <c r="C228" s="27"/>
      <c r="D228" s="36"/>
      <c r="E228" s="27"/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 x14ac:dyDescent="0.25">
      <c r="A229" s="11"/>
      <c r="B229" s="11"/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 x14ac:dyDescent="0.25">
      <c r="A230" s="11"/>
      <c r="B230" s="11"/>
      <c r="C230" s="27"/>
      <c r="D230" s="36"/>
      <c r="E230" s="27"/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 x14ac:dyDescent="0.25">
      <c r="A231" s="11"/>
      <c r="B231" s="11"/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 x14ac:dyDescent="0.25">
      <c r="A232" s="11"/>
      <c r="B232" s="11"/>
      <c r="C232" s="27"/>
      <c r="D232" s="36"/>
      <c r="E232" s="27"/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 x14ac:dyDescent="0.25">
      <c r="A233" s="11"/>
      <c r="B233" s="11"/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 x14ac:dyDescent="0.25">
      <c r="A234" s="11"/>
      <c r="B234" s="11"/>
      <c r="C234" s="27"/>
      <c r="D234" s="36"/>
      <c r="E234" s="27"/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 x14ac:dyDescent="0.25">
      <c r="A235" s="11"/>
      <c r="B235" s="11"/>
      <c r="C235" s="27"/>
      <c r="D235" s="36"/>
      <c r="E235" s="27"/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 x14ac:dyDescent="0.25">
      <c r="A236" s="11"/>
      <c r="B236" s="11"/>
      <c r="C236" s="27"/>
      <c r="D236" s="36"/>
      <c r="E236" s="27"/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 x14ac:dyDescent="0.25">
      <c r="A237" s="11"/>
      <c r="B237" s="11"/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 x14ac:dyDescent="0.25">
      <c r="A238" s="11"/>
      <c r="B238" s="11"/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 x14ac:dyDescent="0.25">
      <c r="A239" s="11"/>
      <c r="B239" s="11"/>
      <c r="C239" s="27"/>
      <c r="D239" s="36"/>
      <c r="E239" s="27"/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 x14ac:dyDescent="0.25">
      <c r="A240" s="11"/>
      <c r="B240" s="11"/>
      <c r="C240" s="27"/>
      <c r="D240" s="36"/>
      <c r="E240" s="27"/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 x14ac:dyDescent="0.25">
      <c r="A241" s="11"/>
      <c r="B241" s="11"/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 x14ac:dyDescent="0.25">
      <c r="A242" s="11"/>
      <c r="B242" s="11"/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 x14ac:dyDescent="0.25">
      <c r="A243" s="11"/>
      <c r="B243" s="11"/>
      <c r="C243" s="27"/>
      <c r="D243" s="36"/>
      <c r="E243" s="27"/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 x14ac:dyDescent="0.25">
      <c r="A244" s="11"/>
      <c r="B244" s="11"/>
      <c r="C244" s="27"/>
      <c r="D244" s="36"/>
      <c r="E244" s="27"/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 x14ac:dyDescent="0.25">
      <c r="A245" s="11"/>
      <c r="B245" s="11"/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 x14ac:dyDescent="0.25">
      <c r="A246" s="11"/>
      <c r="B246" s="11"/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 x14ac:dyDescent="0.25">
      <c r="A247" s="11"/>
      <c r="B247" s="11"/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 x14ac:dyDescent="0.25">
      <c r="A248" s="11"/>
      <c r="B248" s="11"/>
      <c r="C248" s="27"/>
      <c r="D248" s="36"/>
      <c r="E248" s="27"/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 x14ac:dyDescent="0.25">
      <c r="A249" s="11"/>
      <c r="B249" s="11"/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 x14ac:dyDescent="0.25">
      <c r="A250" s="11"/>
      <c r="B250" s="11"/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 x14ac:dyDescent="0.25">
      <c r="A251" s="11"/>
      <c r="B251" s="11"/>
      <c r="C251" s="27"/>
      <c r="D251" s="36"/>
      <c r="E251" s="27"/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 x14ac:dyDescent="0.25">
      <c r="A252" s="11"/>
      <c r="B252" s="11"/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 x14ac:dyDescent="0.25">
      <c r="A253" s="11"/>
      <c r="B253" s="11"/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 x14ac:dyDescent="0.25">
      <c r="A254" s="11"/>
      <c r="B254" s="11"/>
      <c r="C254" s="27"/>
      <c r="D254" s="36"/>
      <c r="E254" s="27"/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 x14ac:dyDescent="0.25">
      <c r="A255" s="11"/>
      <c r="B255" s="11"/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 x14ac:dyDescent="0.25">
      <c r="A256" s="11"/>
      <c r="B256" s="11"/>
      <c r="C256" s="27"/>
      <c r="D256" s="36"/>
      <c r="E256" s="27"/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 x14ac:dyDescent="0.25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 x14ac:dyDescent="0.25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 x14ac:dyDescent="0.25">
      <c r="A259" s="11"/>
      <c r="B259" s="11"/>
      <c r="C259" s="27"/>
      <c r="D259" s="36"/>
      <c r="E259" s="27"/>
      <c r="F259" s="27"/>
      <c r="G259" s="27"/>
      <c r="H259" s="2" t="str">
        <f t="shared" ref="H259:H322" si="53">IF(OR(E259="",F259="",G259=""),"",R259)</f>
        <v/>
      </c>
      <c r="I259" s="3" t="str">
        <f t="shared" ref="I259:I322" si="54">O259</f>
        <v/>
      </c>
      <c r="J259" s="13" t="str">
        <f t="shared" ref="J259:J322" si="55">U259</f>
        <v>No Recupera</v>
      </c>
      <c r="K259" s="11"/>
      <c r="L259" s="24">
        <f t="shared" ref="L259:L322" si="56">IF(K259=" ", " ", IF(K259="A",H259,SUM(E259,F259,K259)/3))</f>
        <v>0</v>
      </c>
      <c r="M259" s="13" t="str">
        <f t="shared" ref="M259:M322" si="57">IF(AND(L259&gt;5.99,L259&lt;10.01,K259&gt;5.99,K259&lt;10.01),"PROMOCIONÓ CON RECUP",IF(K259&lt;5.99,IF(T259&gt;5.99, "REGULAR","LIBRE"),"LIBRE"))</f>
        <v>LIBRE</v>
      </c>
      <c r="O259" s="1" t="str">
        <f t="shared" ref="O259:O322" si="58">IF(OR(E259="",F259="",G259=""),"",IF(P259=3,"AUS",IF(P259=2,AVERAGE(E259:G259)/2,AVERAGE(E259:G259))))</f>
        <v/>
      </c>
      <c r="P259">
        <f t="shared" ref="P259:P322" si="59">COUNTIF(E259:G259,"A")</f>
        <v>0</v>
      </c>
      <c r="Q259" t="str">
        <f t="shared" ref="Q259:Q322" si="60">IF(OR(E259&gt;-0.01,E259&lt;10,E259="A",F259&gt;-0.01,F259&lt;10.01,F259="A",G259&gt;-0.01,G259&lt;10.01,G259="A"),R259,"ERROR DE NOTA")</f>
        <v>REGULAR</v>
      </c>
      <c r="R259" t="str">
        <f t="shared" ref="R259:R322" si="61">IF(AND(E259&gt;5.99,E259&lt;10.01,F259&gt;5.99,F259&lt;10.01,G259&gt;5.99,G259&lt;10.01),"PROMOCIONÓ",S259)</f>
        <v>REGULAR</v>
      </c>
      <c r="S259" t="str">
        <f t="shared" ref="S259:S322" si="62">IF(P259&lt;1.001,IF(O259&gt;5.99,"REGULAR","LIBRE"),"LIBRE")</f>
        <v>REGULAR</v>
      </c>
      <c r="T259">
        <f t="shared" ref="T259:T322" si="63">SUM(E259,F259,K259)/3</f>
        <v>0</v>
      </c>
      <c r="U259" t="str">
        <f t="shared" ref="U259:U322" si="64">IF(AND(E259&gt;5.99,E259&lt;10.01,F259&gt;5.99,F259&lt;10.01,G259&gt;5.99,G259&lt;10.01),"NO VA AL RECUPERATORIO INTEGRADOR -PROMOCIONÓ",V259)</f>
        <v>No Recupera</v>
      </c>
      <c r="V259" t="str">
        <f t="shared" ref="V259:V322" si="65">IF(OR(G259&lt;5.99,G259="A"),IF(AND(E259&gt;5.99,E259&lt;10.01),IF(AND(F259&gt;5.99,F259&lt;10.01),"PUEDE RECUPERAR INTEGRADOR PARA PROMOCION",IF(OR(F259="A",F259&lt;5.99),"No Recupera")), "No Recupera"),"No Recupera")</f>
        <v>No Recupera</v>
      </c>
    </row>
    <row r="260" spans="1:22" x14ac:dyDescent="0.25">
      <c r="A260" s="11"/>
      <c r="B260" s="11"/>
      <c r="C260" s="27"/>
      <c r="D260" s="36"/>
      <c r="E260" s="27"/>
      <c r="F260" s="27"/>
      <c r="G260" s="27"/>
      <c r="H260" s="2" t="str">
        <f t="shared" si="53"/>
        <v/>
      </c>
      <c r="I260" s="3" t="str">
        <f t="shared" si="54"/>
        <v/>
      </c>
      <c r="J260" s="13" t="str">
        <f t="shared" si="55"/>
        <v>No Recupera</v>
      </c>
      <c r="K260" s="11"/>
      <c r="L260" s="24">
        <f t="shared" si="56"/>
        <v>0</v>
      </c>
      <c r="M260" s="13" t="str">
        <f t="shared" si="57"/>
        <v>LIBRE</v>
      </c>
      <c r="O260" s="1" t="str">
        <f t="shared" si="58"/>
        <v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 x14ac:dyDescent="0.25">
      <c r="A261" s="11"/>
      <c r="B261" s="11"/>
      <c r="C261" s="27"/>
      <c r="D261" s="36"/>
      <c r="E261" s="27"/>
      <c r="F261" s="27"/>
      <c r="G261" s="27"/>
      <c r="H261" s="2" t="str">
        <f t="shared" si="53"/>
        <v/>
      </c>
      <c r="I261" s="3" t="str">
        <f t="shared" si="54"/>
        <v/>
      </c>
      <c r="J261" s="13" t="str">
        <f t="shared" si="55"/>
        <v>No Recupera</v>
      </c>
      <c r="K261" s="11"/>
      <c r="L261" s="24">
        <f t="shared" si="56"/>
        <v>0</v>
      </c>
      <c r="M261" s="13" t="str">
        <f t="shared" si="57"/>
        <v>LIBRE</v>
      </c>
      <c r="O261" s="1" t="str">
        <f t="shared" si="58"/>
        <v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 x14ac:dyDescent="0.25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 x14ac:dyDescent="0.25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 x14ac:dyDescent="0.25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 x14ac:dyDescent="0.25">
      <c r="A265" s="12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 x14ac:dyDescent="0.25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 x14ac:dyDescent="0.25">
      <c r="A267" s="11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 x14ac:dyDescent="0.25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 x14ac:dyDescent="0.25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 x14ac:dyDescent="0.25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 x14ac:dyDescent="0.25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 x14ac:dyDescent="0.25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 x14ac:dyDescent="0.25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 x14ac:dyDescent="0.25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 x14ac:dyDescent="0.25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 x14ac:dyDescent="0.25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 x14ac:dyDescent="0.25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 x14ac:dyDescent="0.25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 x14ac:dyDescent="0.25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 x14ac:dyDescent="0.25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 x14ac:dyDescent="0.25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 x14ac:dyDescent="0.25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 x14ac:dyDescent="0.25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 x14ac:dyDescent="0.25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 x14ac:dyDescent="0.25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 x14ac:dyDescent="0.25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 x14ac:dyDescent="0.25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 x14ac:dyDescent="0.25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 x14ac:dyDescent="0.25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 x14ac:dyDescent="0.25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 x14ac:dyDescent="0.25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 x14ac:dyDescent="0.25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 x14ac:dyDescent="0.25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 x14ac:dyDescent="0.25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 x14ac:dyDescent="0.25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 x14ac:dyDescent="0.25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 x14ac:dyDescent="0.25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 x14ac:dyDescent="0.25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 x14ac:dyDescent="0.25">
      <c r="A299" s="12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 x14ac:dyDescent="0.25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 x14ac:dyDescent="0.25">
      <c r="A301" s="11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 x14ac:dyDescent="0.25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 x14ac:dyDescent="0.25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 x14ac:dyDescent="0.25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 x14ac:dyDescent="0.25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 x14ac:dyDescent="0.25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 x14ac:dyDescent="0.25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 x14ac:dyDescent="0.25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 x14ac:dyDescent="0.25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 x14ac:dyDescent="0.25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 x14ac:dyDescent="0.25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 x14ac:dyDescent="0.25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 x14ac:dyDescent="0.25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 x14ac:dyDescent="0.25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 x14ac:dyDescent="0.25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 x14ac:dyDescent="0.25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 x14ac:dyDescent="0.25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 x14ac:dyDescent="0.25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 x14ac:dyDescent="0.25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 x14ac:dyDescent="0.25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 x14ac:dyDescent="0.25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 x14ac:dyDescent="0.25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 x14ac:dyDescent="0.25">
      <c r="A323" s="11"/>
      <c r="B323" s="11"/>
      <c r="C323" s="27"/>
      <c r="D323" s="36"/>
      <c r="E323" s="27"/>
      <c r="F323" s="27"/>
      <c r="G323" s="27"/>
      <c r="H323" s="2" t="str">
        <f t="shared" ref="H323:H386" si="66">IF(OR(E323="",F323="",G323=""),"",R323)</f>
        <v/>
      </c>
      <c r="I323" s="3" t="str">
        <f t="shared" ref="I323:I386" si="67">O323</f>
        <v/>
      </c>
      <c r="J323" s="13" t="str">
        <f t="shared" ref="J323:J386" si="68">U323</f>
        <v>No Recupera</v>
      </c>
      <c r="K323" s="11"/>
      <c r="L323" s="24">
        <f t="shared" ref="L323:L386" si="69">IF(K323=" ", " ", IF(K323="A",H323,SUM(E323,F323,K323)/3))</f>
        <v>0</v>
      </c>
      <c r="M323" s="13" t="str">
        <f t="shared" ref="M323:M386" si="70">IF(AND(L323&gt;5.99,L323&lt;10.01,K323&gt;5.99,K323&lt;10.01),"PROMOCIONÓ CON RECUP",IF(K323&lt;5.99,IF(T323&gt;5.99, "REGULAR","LIBRE"),"LIBRE"))</f>
        <v>LIBRE</v>
      </c>
      <c r="O323" s="1" t="str">
        <f t="shared" ref="O323:O386" si="71">IF(OR(E323="",F323="",G323=""),"",IF(P323=3,"AUS",IF(P323=2,AVERAGE(E323:G323)/2,AVERAGE(E323:G323))))</f>
        <v/>
      </c>
      <c r="P323">
        <f t="shared" ref="P323:P386" si="72">COUNTIF(E323:G323,"A")</f>
        <v>0</v>
      </c>
      <c r="Q323" t="str">
        <f t="shared" ref="Q323:Q386" si="73">IF(OR(E323&gt;-0.01,E323&lt;10,E323="A",F323&gt;-0.01,F323&lt;10.01,F323="A",G323&gt;-0.01,G323&lt;10.01,G323="A"),R323,"ERROR DE NOTA")</f>
        <v>REGULAR</v>
      </c>
      <c r="R323" t="str">
        <f t="shared" ref="R323:R386" si="74">IF(AND(E323&gt;5.99,E323&lt;10.01,F323&gt;5.99,F323&lt;10.01,G323&gt;5.99,G323&lt;10.01),"PROMOCIONÓ",S323)</f>
        <v>REGULAR</v>
      </c>
      <c r="S323" t="str">
        <f t="shared" ref="S323:S386" si="75">IF(P323&lt;1.001,IF(O323&gt;5.99,"REGULAR","LIBRE"),"LIBRE")</f>
        <v>REGULAR</v>
      </c>
      <c r="T323">
        <f t="shared" ref="T323:T386" si="76">SUM(E323,F323,K323)/3</f>
        <v>0</v>
      </c>
      <c r="U323" t="str">
        <f t="shared" ref="U323:U386" si="77">IF(AND(E323&gt;5.99,E323&lt;10.01,F323&gt;5.99,F323&lt;10.01,G323&gt;5.99,G323&lt;10.01),"NO VA AL RECUPERATORIO INTEGRADOR -PROMOCIONÓ",V323)</f>
        <v>No Recupera</v>
      </c>
      <c r="V323" t="str">
        <f t="shared" ref="V323:V386" si="78">IF(OR(G323&lt;5.99,G323="A"),IF(AND(E323&gt;5.99,E323&lt;10.01),IF(AND(F323&gt;5.99,F323&lt;10.01),"PUEDE RECUPERAR INTEGRADOR PARA PROMOCION",IF(OR(F323="A",F323&lt;5.99),"No Recupera")), "No Recupera"),"No Recupera")</f>
        <v>No Recupera</v>
      </c>
    </row>
    <row r="324" spans="1:22" x14ac:dyDescent="0.25">
      <c r="A324" s="11"/>
      <c r="B324" s="11"/>
      <c r="C324" s="27"/>
      <c r="D324" s="36"/>
      <c r="E324" s="27"/>
      <c r="F324" s="27"/>
      <c r="G324" s="27"/>
      <c r="H324" s="2" t="str">
        <f t="shared" si="66"/>
        <v/>
      </c>
      <c r="I324" s="3" t="str">
        <f t="shared" si="67"/>
        <v/>
      </c>
      <c r="J324" s="13" t="str">
        <f t="shared" si="68"/>
        <v>No Recupera</v>
      </c>
      <c r="K324" s="11"/>
      <c r="L324" s="24">
        <f t="shared" si="69"/>
        <v>0</v>
      </c>
      <c r="M324" s="13" t="str">
        <f t="shared" si="70"/>
        <v>LIBRE</v>
      </c>
      <c r="O324" s="1" t="str">
        <f t="shared" si="71"/>
        <v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0</v>
      </c>
      <c r="U324" t="str">
        <f t="shared" si="77"/>
        <v>No Recupera</v>
      </c>
      <c r="V324" t="str">
        <f t="shared" si="78"/>
        <v>No Recupera</v>
      </c>
    </row>
    <row r="325" spans="1:22" x14ac:dyDescent="0.25">
      <c r="A325" s="11"/>
      <c r="B325" s="11"/>
      <c r="C325" s="27"/>
      <c r="D325" s="36"/>
      <c r="E325" s="27"/>
      <c r="F325" s="27"/>
      <c r="G325" s="27"/>
      <c r="H325" s="2" t="str">
        <f t="shared" si="66"/>
        <v/>
      </c>
      <c r="I325" s="3" t="str">
        <f t="shared" si="67"/>
        <v/>
      </c>
      <c r="J325" s="13" t="str">
        <f t="shared" si="68"/>
        <v>No Recupera</v>
      </c>
      <c r="K325" s="11"/>
      <c r="L325" s="24">
        <f t="shared" si="69"/>
        <v>0</v>
      </c>
      <c r="M325" s="13" t="str">
        <f t="shared" si="70"/>
        <v>LIBRE</v>
      </c>
      <c r="O325" s="1" t="str">
        <f t="shared" si="71"/>
        <v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0</v>
      </c>
      <c r="U325" t="str">
        <f t="shared" si="77"/>
        <v>No Recupera</v>
      </c>
      <c r="V325" t="str">
        <f t="shared" si="78"/>
        <v>No Recupera</v>
      </c>
    </row>
    <row r="326" spans="1:22" x14ac:dyDescent="0.25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 x14ac:dyDescent="0.25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 x14ac:dyDescent="0.25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 x14ac:dyDescent="0.25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 x14ac:dyDescent="0.25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 x14ac:dyDescent="0.25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 x14ac:dyDescent="0.25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 x14ac:dyDescent="0.25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 x14ac:dyDescent="0.25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 x14ac:dyDescent="0.25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 x14ac:dyDescent="0.25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 x14ac:dyDescent="0.25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 x14ac:dyDescent="0.25">
      <c r="A338" s="12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 x14ac:dyDescent="0.25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 x14ac:dyDescent="0.25">
      <c r="A340" s="11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 x14ac:dyDescent="0.25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 x14ac:dyDescent="0.25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 x14ac:dyDescent="0.25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 x14ac:dyDescent="0.25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 x14ac:dyDescent="0.25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 x14ac:dyDescent="0.25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 x14ac:dyDescent="0.25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 x14ac:dyDescent="0.25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 x14ac:dyDescent="0.25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 x14ac:dyDescent="0.25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 x14ac:dyDescent="0.25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 x14ac:dyDescent="0.25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 x14ac:dyDescent="0.25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 x14ac:dyDescent="0.25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 x14ac:dyDescent="0.25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 x14ac:dyDescent="0.25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 x14ac:dyDescent="0.25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 x14ac:dyDescent="0.25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 x14ac:dyDescent="0.25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 x14ac:dyDescent="0.25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 x14ac:dyDescent="0.25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 x14ac:dyDescent="0.25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 x14ac:dyDescent="0.25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 x14ac:dyDescent="0.25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 x14ac:dyDescent="0.25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 x14ac:dyDescent="0.25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 x14ac:dyDescent="0.25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 x14ac:dyDescent="0.25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 x14ac:dyDescent="0.25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 x14ac:dyDescent="0.25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 x14ac:dyDescent="0.25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 x14ac:dyDescent="0.25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 x14ac:dyDescent="0.25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 x14ac:dyDescent="0.25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 x14ac:dyDescent="0.25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 x14ac:dyDescent="0.25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 x14ac:dyDescent="0.25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 x14ac:dyDescent="0.25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 x14ac:dyDescent="0.25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 x14ac:dyDescent="0.25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 x14ac:dyDescent="0.25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 x14ac:dyDescent="0.25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 x14ac:dyDescent="0.25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 x14ac:dyDescent="0.25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 x14ac:dyDescent="0.25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 x14ac:dyDescent="0.25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 x14ac:dyDescent="0.25">
      <c r="A387" s="11"/>
      <c r="B387" s="11"/>
      <c r="C387" s="27"/>
      <c r="D387" s="36"/>
      <c r="E387" s="27"/>
      <c r="F387" s="27"/>
      <c r="G387" s="27"/>
      <c r="H387" s="2" t="str">
        <f t="shared" ref="H387:H450" si="79">IF(OR(E387="",F387="",G387=""),"",R387)</f>
        <v/>
      </c>
      <c r="I387" s="3" t="str">
        <f t="shared" ref="I387:I450" si="80">O387</f>
        <v/>
      </c>
      <c r="J387" s="13" t="str">
        <f t="shared" ref="J387:J450" si="81">U387</f>
        <v>No Recupera</v>
      </c>
      <c r="K387" s="11"/>
      <c r="L387" s="24">
        <f t="shared" ref="L387:L450" si="82">IF(K387=" ", " ", IF(K387="A",H387,SUM(E387,F387,K387)/3))</f>
        <v>0</v>
      </c>
      <c r="M387" s="13" t="str">
        <f t="shared" ref="M387:M450" si="83">IF(AND(L387&gt;5.99,L387&lt;10.01,K387&gt;5.99,K387&lt;10.01),"PROMOCIONÓ CON RECUP",IF(K387&lt;5.99,IF(T387&gt;5.99, "REGULAR","LIBRE"),"LIBRE"))</f>
        <v>LIBRE</v>
      </c>
      <c r="O387" s="1" t="str">
        <f t="shared" ref="O387:O450" si="84">IF(OR(E387="",F387="",G387=""),"",IF(P387=3,"AUS",IF(P387=2,AVERAGE(E387:G387)/2,AVERAGE(E387:G387))))</f>
        <v/>
      </c>
      <c r="P387">
        <f t="shared" ref="P387:P450" si="85">COUNTIF(E387:G387,"A")</f>
        <v>0</v>
      </c>
      <c r="Q387" t="str">
        <f t="shared" ref="Q387:Q450" si="86">IF(OR(E387&gt;-0.01,E387&lt;10,E387="A",F387&gt;-0.01,F387&lt;10.01,F387="A",G387&gt;-0.01,G387&lt;10.01,G387="A"),R387,"ERROR DE NOTA")</f>
        <v>REGULAR</v>
      </c>
      <c r="R387" t="str">
        <f t="shared" ref="R387:R450" si="87">IF(AND(E387&gt;5.99,E387&lt;10.01,F387&gt;5.99,F387&lt;10.01,G387&gt;5.99,G387&lt;10.01),"PROMOCIONÓ",S387)</f>
        <v>REGULAR</v>
      </c>
      <c r="S387" t="str">
        <f t="shared" ref="S387:S450" si="88">IF(P387&lt;1.001,IF(O387&gt;5.99,"REGULAR","LIBRE"),"LIBRE")</f>
        <v>REGULAR</v>
      </c>
      <c r="T387">
        <f t="shared" ref="T387:T450" si="89">SUM(E387,F387,K387)/3</f>
        <v>0</v>
      </c>
      <c r="U387" t="str">
        <f t="shared" ref="U387:U450" si="90">IF(AND(E387&gt;5.99,E387&lt;10.01,F387&gt;5.99,F387&lt;10.01,G387&gt;5.99,G387&lt;10.01),"NO VA AL RECUPERATORIO INTEGRADOR -PROMOCIONÓ",V387)</f>
        <v>No Recupera</v>
      </c>
      <c r="V387" t="str">
        <f t="shared" ref="V387:V450" si="91">IF(OR(G387&lt;5.99,G387="A"),IF(AND(E387&gt;5.99,E387&lt;10.01),IF(AND(F387&gt;5.99,F387&lt;10.01),"PUEDE RECUPERAR INTEGRADOR PARA PROMOCION",IF(OR(F387="A",F387&lt;5.99),"No Recupera")), "No Recupera"),"No Recupera")</f>
        <v>No Recupera</v>
      </c>
    </row>
    <row r="388" spans="1:22" x14ac:dyDescent="0.25">
      <c r="A388" s="11"/>
      <c r="B388" s="11"/>
      <c r="C388" s="27"/>
      <c r="D388" s="36"/>
      <c r="E388" s="27"/>
      <c r="F388" s="27"/>
      <c r="G388" s="27"/>
      <c r="H388" s="2" t="str">
        <f t="shared" si="79"/>
        <v/>
      </c>
      <c r="I388" s="3" t="str">
        <f t="shared" si="80"/>
        <v/>
      </c>
      <c r="J388" s="13" t="str">
        <f t="shared" si="81"/>
        <v>No Recupera</v>
      </c>
      <c r="K388" s="11"/>
      <c r="L388" s="24">
        <f t="shared" si="82"/>
        <v>0</v>
      </c>
      <c r="M388" s="13" t="str">
        <f t="shared" si="83"/>
        <v>LIBRE</v>
      </c>
      <c r="O388" s="1" t="str">
        <f t="shared" si="84"/>
        <v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0</v>
      </c>
      <c r="U388" t="str">
        <f t="shared" si="90"/>
        <v>No Recupera</v>
      </c>
      <c r="V388" t="str">
        <f t="shared" si="91"/>
        <v>No Recupera</v>
      </c>
    </row>
    <row r="389" spans="1:22" x14ac:dyDescent="0.25">
      <c r="A389" s="11"/>
      <c r="B389" s="11"/>
      <c r="C389" s="27"/>
      <c r="D389" s="36"/>
      <c r="E389" s="27" t="s">
        <v>12</v>
      </c>
      <c r="F389" s="27"/>
      <c r="G389" s="27"/>
      <c r="H389" s="2" t="str">
        <f t="shared" si="79"/>
        <v/>
      </c>
      <c r="I389" s="3" t="str">
        <f t="shared" si="80"/>
        <v/>
      </c>
      <c r="J389" s="13" t="str">
        <f t="shared" si="81"/>
        <v>No Recupera</v>
      </c>
      <c r="K389" s="11"/>
      <c r="L389" s="24">
        <f t="shared" si="82"/>
        <v>0</v>
      </c>
      <c r="M389" s="13" t="str">
        <f t="shared" si="83"/>
        <v>LIBRE</v>
      </c>
      <c r="O389" s="1" t="str">
        <f t="shared" si="84"/>
        <v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 x14ac:dyDescent="0.25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 x14ac:dyDescent="0.25">
      <c r="A391" s="11"/>
      <c r="B391" s="11"/>
      <c r="C391" s="27"/>
      <c r="D391" s="36"/>
      <c r="E391" s="27"/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 x14ac:dyDescent="0.25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 x14ac:dyDescent="0.25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 x14ac:dyDescent="0.25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 x14ac:dyDescent="0.25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 x14ac:dyDescent="0.25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 x14ac:dyDescent="0.25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 x14ac:dyDescent="0.25">
      <c r="A398" s="11">
        <v>1111</v>
      </c>
      <c r="B398" s="11" t="s">
        <v>16</v>
      </c>
      <c r="C398" s="27"/>
      <c r="D398" s="36"/>
      <c r="E398" s="27">
        <v>3</v>
      </c>
      <c r="F398" s="27">
        <v>4</v>
      </c>
      <c r="G398" s="27">
        <v>6</v>
      </c>
      <c r="H398" s="2" t="str">
        <f t="shared" si="79"/>
        <v>LIBRE</v>
      </c>
      <c r="I398" s="3">
        <f t="shared" si="80"/>
        <v>4.333333333333333</v>
      </c>
      <c r="J398" s="13" t="str">
        <f t="shared" si="81"/>
        <v>No Recupera</v>
      </c>
      <c r="K398" s="11">
        <v>22</v>
      </c>
      <c r="L398" s="24">
        <f t="shared" si="82"/>
        <v>9.6666666666666661</v>
      </c>
      <c r="M398" s="13" t="str">
        <f t="shared" si="83"/>
        <v>LIBRE</v>
      </c>
      <c r="O398" s="1">
        <f t="shared" si="84"/>
        <v>4.333333333333333</v>
      </c>
      <c r="P398">
        <f t="shared" si="85"/>
        <v>0</v>
      </c>
      <c r="Q398" t="str">
        <f t="shared" si="86"/>
        <v>LIBRE</v>
      </c>
      <c r="R398" t="str">
        <f t="shared" si="87"/>
        <v>LIBRE</v>
      </c>
      <c r="S398" t="str">
        <f t="shared" si="88"/>
        <v>LIBRE</v>
      </c>
      <c r="T398">
        <f t="shared" si="89"/>
        <v>9.6666666666666661</v>
      </c>
      <c r="U398" t="str">
        <f t="shared" si="90"/>
        <v>No Recupera</v>
      </c>
      <c r="V398" t="str">
        <f t="shared" si="91"/>
        <v>No Recupera</v>
      </c>
    </row>
    <row r="399" spans="1:22" x14ac:dyDescent="0.25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 x14ac:dyDescent="0.25">
      <c r="A400" s="11"/>
      <c r="B400" s="11"/>
      <c r="C400" s="27"/>
      <c r="D400" s="36"/>
      <c r="E400" s="27"/>
      <c r="F400" s="27"/>
      <c r="G400" s="27"/>
      <c r="H400" s="2" t="str">
        <f t="shared" si="79"/>
        <v/>
      </c>
      <c r="I400" s="3" t="str">
        <f t="shared" si="80"/>
        <v/>
      </c>
      <c r="J400" s="13" t="str">
        <f t="shared" si="81"/>
        <v>No Recupera</v>
      </c>
      <c r="K400" s="11"/>
      <c r="L400" s="24">
        <f t="shared" si="82"/>
        <v>0</v>
      </c>
      <c r="M400" s="13" t="str">
        <f t="shared" si="83"/>
        <v>LIBRE</v>
      </c>
      <c r="O400" s="1" t="str">
        <f t="shared" si="84"/>
        <v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 x14ac:dyDescent="0.25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 x14ac:dyDescent="0.25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 x14ac:dyDescent="0.25">
      <c r="A403" s="12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 x14ac:dyDescent="0.25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 x14ac:dyDescent="0.25">
      <c r="A405" s="11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 x14ac:dyDescent="0.25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 x14ac:dyDescent="0.25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 x14ac:dyDescent="0.25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 x14ac:dyDescent="0.25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 x14ac:dyDescent="0.25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 x14ac:dyDescent="0.25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 x14ac:dyDescent="0.25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 x14ac:dyDescent="0.25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 x14ac:dyDescent="0.25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 x14ac:dyDescent="0.25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 x14ac:dyDescent="0.25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 x14ac:dyDescent="0.25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 x14ac:dyDescent="0.25">
      <c r="A418" s="37"/>
      <c r="B418" s="37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 x14ac:dyDescent="0.25">
      <c r="A419" s="37"/>
      <c r="B419" s="37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 x14ac:dyDescent="0.25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 x14ac:dyDescent="0.25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 x14ac:dyDescent="0.25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 x14ac:dyDescent="0.25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 x14ac:dyDescent="0.25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 x14ac:dyDescent="0.25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 x14ac:dyDescent="0.25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 x14ac:dyDescent="0.25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 x14ac:dyDescent="0.25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 x14ac:dyDescent="0.25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 x14ac:dyDescent="0.25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 x14ac:dyDescent="0.25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 x14ac:dyDescent="0.25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 x14ac:dyDescent="0.25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 x14ac:dyDescent="0.25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 x14ac:dyDescent="0.25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 x14ac:dyDescent="0.25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 x14ac:dyDescent="0.25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 x14ac:dyDescent="0.25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 x14ac:dyDescent="0.25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 x14ac:dyDescent="0.25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 x14ac:dyDescent="0.25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 x14ac:dyDescent="0.25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 x14ac:dyDescent="0.25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 x14ac:dyDescent="0.25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 x14ac:dyDescent="0.25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 x14ac:dyDescent="0.25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 x14ac:dyDescent="0.25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 x14ac:dyDescent="0.25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 x14ac:dyDescent="0.25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 x14ac:dyDescent="0.25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 x14ac:dyDescent="0.25">
      <c r="A451" s="37"/>
      <c r="B451" s="37"/>
      <c r="C451" s="27"/>
      <c r="D451" s="36"/>
      <c r="E451" s="27"/>
      <c r="F451" s="27"/>
      <c r="G451" s="27"/>
      <c r="H451" s="2" t="str">
        <f t="shared" ref="H451:H514" si="92">IF(OR(E451="",F451="",G451=""),"",R451)</f>
        <v/>
      </c>
      <c r="I451" s="3" t="str">
        <f t="shared" ref="I451:I514" si="93">O451</f>
        <v/>
      </c>
      <c r="J451" s="13" t="str">
        <f t="shared" ref="J451:J514" si="94">U451</f>
        <v>No Recupera</v>
      </c>
      <c r="K451" s="11"/>
      <c r="L451" s="24">
        <f t="shared" ref="L451:L514" si="95">IF(K451=" ", " ", IF(K451="A",H451,SUM(E451,F451,K451)/3))</f>
        <v>0</v>
      </c>
      <c r="M451" s="13" t="str">
        <f t="shared" ref="M451:M514" si="96">IF(AND(L451&gt;5.99,L451&lt;10.01,K451&gt;5.99,K451&lt;10.01),"PROMOCIONÓ CON RECUP",IF(K451&lt;5.99,IF(T451&gt;5.99, "REGULAR","LIBRE"),"LIBRE"))</f>
        <v>LIBRE</v>
      </c>
      <c r="O451" s="1" t="str">
        <f t="shared" ref="O451:O514" si="97">IF(OR(E451="",F451="",G451=""),"",IF(P451=3,"AUS",IF(P451=2,AVERAGE(E451:G451)/2,AVERAGE(E451:G451))))</f>
        <v/>
      </c>
      <c r="P451">
        <f t="shared" ref="P451:P514" si="98">COUNTIF(E451:G451,"A")</f>
        <v>0</v>
      </c>
      <c r="Q451" t="str">
        <f t="shared" ref="Q451:Q514" si="99">IF(OR(E451&gt;-0.01,E451&lt;10,E451="A",F451&gt;-0.01,F451&lt;10.01,F451="A",G451&gt;-0.01,G451&lt;10.01,G451="A"),R451,"ERROR DE NOTA")</f>
        <v>REGULAR</v>
      </c>
      <c r="R451" t="str">
        <f t="shared" ref="R451:R514" si="100">IF(AND(E451&gt;5.99,E451&lt;10.01,F451&gt;5.99,F451&lt;10.01,G451&gt;5.99,G451&lt;10.01),"PROMOCIONÓ",S451)</f>
        <v>REGULAR</v>
      </c>
      <c r="S451" t="str">
        <f t="shared" ref="S451:S514" si="101">IF(P451&lt;1.001,IF(O451&gt;5.99,"REGULAR","LIBRE"),"LIBRE")</f>
        <v>REGULAR</v>
      </c>
      <c r="T451">
        <f t="shared" ref="T451:T514" si="102">SUM(E451,F451,K451)/3</f>
        <v>0</v>
      </c>
      <c r="U451" t="str">
        <f t="shared" ref="U451:U514" si="103">IF(AND(E451&gt;5.99,E451&lt;10.01,F451&gt;5.99,F451&lt;10.01,G451&gt;5.99,G451&lt;10.01),"NO VA AL RECUPERATORIO INTEGRADOR -PROMOCIONÓ",V451)</f>
        <v>No Recupera</v>
      </c>
      <c r="V451" t="str">
        <f t="shared" ref="V451:V514" si="104">IF(OR(G451&lt;5.99,G451="A"),IF(AND(E451&gt;5.99,E451&lt;10.01),IF(AND(F451&gt;5.99,F451&lt;10.01),"PUEDE RECUPERAR INTEGRADOR PARA PROMOCION",IF(OR(F451="A",F451&lt;5.99),"No Recupera")), "No Recupera"),"No Recupera")</f>
        <v>No Recupera</v>
      </c>
    </row>
    <row r="452" spans="1:22" x14ac:dyDescent="0.25">
      <c r="A452" s="37"/>
      <c r="B452" s="37"/>
      <c r="C452" s="27"/>
      <c r="D452" s="36"/>
      <c r="E452" s="27"/>
      <c r="F452" s="27"/>
      <c r="G452" s="27"/>
      <c r="H452" s="2" t="str">
        <f t="shared" si="92"/>
        <v/>
      </c>
      <c r="I452" s="3" t="str">
        <f t="shared" si="93"/>
        <v/>
      </c>
      <c r="J452" s="13" t="str">
        <f t="shared" si="94"/>
        <v>No Recupera</v>
      </c>
      <c r="K452" s="11"/>
      <c r="L452" s="24">
        <f t="shared" si="95"/>
        <v>0</v>
      </c>
      <c r="M452" s="13" t="str">
        <f t="shared" si="96"/>
        <v>LIBRE</v>
      </c>
      <c r="O452" s="1" t="str">
        <f t="shared" si="97"/>
        <v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 x14ac:dyDescent="0.25">
      <c r="A453" s="37"/>
      <c r="B453" s="37"/>
      <c r="C453" s="27"/>
      <c r="D453" s="36"/>
      <c r="E453" s="27"/>
      <c r="F453" s="27"/>
      <c r="G453" s="27"/>
      <c r="H453" s="2" t="str">
        <f t="shared" si="92"/>
        <v/>
      </c>
      <c r="I453" s="3" t="str">
        <f t="shared" si="93"/>
        <v/>
      </c>
      <c r="J453" s="13" t="str">
        <f t="shared" si="94"/>
        <v>No Recupera</v>
      </c>
      <c r="K453" s="11"/>
      <c r="L453" s="24">
        <f t="shared" si="95"/>
        <v>0</v>
      </c>
      <c r="M453" s="13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 x14ac:dyDescent="0.25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 x14ac:dyDescent="0.25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 x14ac:dyDescent="0.25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 x14ac:dyDescent="0.25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 x14ac:dyDescent="0.25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 x14ac:dyDescent="0.25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 x14ac:dyDescent="0.25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 x14ac:dyDescent="0.25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 x14ac:dyDescent="0.25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 x14ac:dyDescent="0.25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 x14ac:dyDescent="0.25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 x14ac:dyDescent="0.25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 x14ac:dyDescent="0.25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 x14ac:dyDescent="0.25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 x14ac:dyDescent="0.25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 x14ac:dyDescent="0.25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 x14ac:dyDescent="0.25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 x14ac:dyDescent="0.25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 x14ac:dyDescent="0.25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 x14ac:dyDescent="0.25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 x14ac:dyDescent="0.25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 x14ac:dyDescent="0.25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 x14ac:dyDescent="0.25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 x14ac:dyDescent="0.25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 x14ac:dyDescent="0.25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 x14ac:dyDescent="0.25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 x14ac:dyDescent="0.25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 x14ac:dyDescent="0.25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 x14ac:dyDescent="0.25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 x14ac:dyDescent="0.25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 x14ac:dyDescent="0.25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 x14ac:dyDescent="0.25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 x14ac:dyDescent="0.25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 x14ac:dyDescent="0.25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 x14ac:dyDescent="0.25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 x14ac:dyDescent="0.25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 x14ac:dyDescent="0.25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 x14ac:dyDescent="0.25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 x14ac:dyDescent="0.25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 x14ac:dyDescent="0.25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 x14ac:dyDescent="0.25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 x14ac:dyDescent="0.25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 x14ac:dyDescent="0.25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 x14ac:dyDescent="0.25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 x14ac:dyDescent="0.25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 x14ac:dyDescent="0.25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 x14ac:dyDescent="0.25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 x14ac:dyDescent="0.25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 x14ac:dyDescent="0.25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 x14ac:dyDescent="0.25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 x14ac:dyDescent="0.25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 x14ac:dyDescent="0.25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 x14ac:dyDescent="0.25">
      <c r="A506" s="37"/>
      <c r="B506" s="37"/>
      <c r="C506" s="27"/>
      <c r="D506" s="36"/>
      <c r="E506" s="27" t="s">
        <v>12</v>
      </c>
      <c r="F506" s="27" t="s">
        <v>12</v>
      </c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 x14ac:dyDescent="0.25">
      <c r="A507" s="27"/>
      <c r="B507" s="22"/>
      <c r="C507" s="38"/>
      <c r="D507" s="39"/>
      <c r="E507" s="29"/>
      <c r="F507" s="29"/>
      <c r="G507" s="29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 x14ac:dyDescent="0.25">
      <c r="A508" s="27"/>
      <c r="B508" s="22"/>
      <c r="C508" s="38"/>
      <c r="D508" s="39"/>
      <c r="E508" s="29"/>
      <c r="F508" s="29"/>
      <c r="G508" s="29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 x14ac:dyDescent="0.25">
      <c r="A509" s="27" t="s">
        <v>12</v>
      </c>
      <c r="B509" s="22" t="s">
        <v>12</v>
      </c>
      <c r="C509" s="38"/>
      <c r="D509" s="39"/>
      <c r="E509" s="29"/>
      <c r="F509" s="29" t="s">
        <v>12</v>
      </c>
      <c r="G509" s="29" t="s">
        <v>12</v>
      </c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 x14ac:dyDescent="0.25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 x14ac:dyDescent="0.25">
      <c r="A511" s="27"/>
      <c r="B511" s="22"/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 x14ac:dyDescent="0.25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 x14ac:dyDescent="0.25">
      <c r="A513" s="27"/>
      <c r="B513" s="22"/>
      <c r="C513" s="38"/>
      <c r="D513" s="39"/>
      <c r="E513" s="29"/>
      <c r="F513" s="29"/>
      <c r="G513" s="29"/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 x14ac:dyDescent="0.25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 x14ac:dyDescent="0.25">
      <c r="A515" s="27"/>
      <c r="B515" s="22"/>
      <c r="C515" s="38"/>
      <c r="D515" s="39"/>
      <c r="E515" s="29"/>
      <c r="F515" s="29"/>
      <c r="G515" s="29"/>
      <c r="H515" s="2" t="str">
        <f t="shared" ref="H515:H520" si="105">IF(OR(E515="",F515="",G515=""),"",R515)</f>
        <v/>
      </c>
      <c r="I515" s="3" t="str">
        <f t="shared" ref="I515:I520" si="106">O515</f>
        <v/>
      </c>
      <c r="J515" s="13" t="str">
        <f t="shared" ref="J515:J520" si="107">U515</f>
        <v>No Recupera</v>
      </c>
      <c r="K515" s="11"/>
      <c r="L515" s="24">
        <f t="shared" ref="L515:L520" si="108">IF(K515=" ", " ", IF(K515="A",H515,SUM(E515,F515,K515)/3))</f>
        <v>0</v>
      </c>
      <c r="M515" s="13" t="str">
        <f t="shared" ref="M515:M520" si="109">IF(AND(L515&gt;5.99,L515&lt;10.01,K515&gt;5.99,K515&lt;10.01),"PROMOCIONÓ CON RECUP",IF(K515&lt;5.99,IF(T515&gt;5.99, "REGULAR","LIBRE"),"LIBRE"))</f>
        <v>LIBRE</v>
      </c>
      <c r="O515" s="1" t="str">
        <f t="shared" ref="O515:O520" si="110">IF(OR(E515="",F515="",G515=""),"",IF(P515=3,"AUS",IF(P515=2,AVERAGE(E515:G515)/2,AVERAGE(E515:G515))))</f>
        <v/>
      </c>
      <c r="P515">
        <f t="shared" ref="P515:P520" si="111">COUNTIF(E515:G515,"A")</f>
        <v>0</v>
      </c>
      <c r="Q515" t="str">
        <f t="shared" ref="Q515:Q520" si="112">IF(OR(E515&gt;-0.01,E515&lt;10,E515="A",F515&gt;-0.01,F515&lt;10.01,F515="A",G515&gt;-0.01,G515&lt;10.01,G515="A"),R515,"ERROR DE NOTA")</f>
        <v>REGULAR</v>
      </c>
      <c r="R515" t="str">
        <f t="shared" ref="R515:R520" si="113">IF(AND(E515&gt;5.99,E515&lt;10.01,F515&gt;5.99,F515&lt;10.01,G515&gt;5.99,G515&lt;10.01),"PROMOCIONÓ",S515)</f>
        <v>REGULAR</v>
      </c>
      <c r="S515" t="str">
        <f t="shared" ref="S515:S520" si="114">IF(P515&lt;1.001,IF(O515&gt;5.99,"REGULAR","LIBRE"),"LIBRE")</f>
        <v>REGULAR</v>
      </c>
      <c r="T515">
        <f t="shared" ref="T515:T520" si="115">SUM(E515,F515,K515)/3</f>
        <v>0</v>
      </c>
      <c r="U515" t="str">
        <f t="shared" ref="U515:U520" si="116">IF(AND(E515&gt;5.99,E515&lt;10.01,F515&gt;5.99,F515&lt;10.01,G515&gt;5.99,G515&lt;10.01),"NO VA AL RECUPERATORIO INTEGRADOR -PROMOCIONÓ",V515)</f>
        <v>No Recupera</v>
      </c>
      <c r="V515" t="str">
        <f t="shared" ref="V515:V520" si="117">IF(OR(G515&lt;5.99,G515="A"),IF(AND(E515&gt;5.99,E515&lt;10.01),IF(AND(F515&gt;5.99,F515&lt;10.01),"PUEDE RECUPERAR INTEGRADOR PARA PROMOCION",IF(OR(F515="A",F515&lt;5.99),"No Recupera")), "No Recupera"),"No Recupera")</f>
        <v>No Recupera</v>
      </c>
    </row>
    <row r="516" spans="1:22" x14ac:dyDescent="0.25">
      <c r="A516" s="27"/>
      <c r="B516" s="22"/>
      <c r="C516" s="38"/>
      <c r="D516" s="39"/>
      <c r="E516" s="29"/>
      <c r="F516" s="29"/>
      <c r="G516" s="29"/>
      <c r="H516" s="2" t="str">
        <f t="shared" si="105"/>
        <v/>
      </c>
      <c r="I516" s="3" t="str">
        <f t="shared" si="106"/>
        <v/>
      </c>
      <c r="J516" s="13" t="str">
        <f t="shared" si="107"/>
        <v>No Recupera</v>
      </c>
      <c r="K516" s="11"/>
      <c r="L516" s="24">
        <f t="shared" si="108"/>
        <v>0</v>
      </c>
      <c r="M516" s="13" t="str">
        <f t="shared" si="109"/>
        <v>LIBRE</v>
      </c>
      <c r="O516" s="1" t="str">
        <f t="shared" si="110"/>
        <v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 x14ac:dyDescent="0.25">
      <c r="A517" s="27"/>
      <c r="B517" s="22"/>
      <c r="C517" s="38"/>
      <c r="D517" s="39"/>
      <c r="E517" s="29"/>
      <c r="F517" s="29"/>
      <c r="G517" s="29"/>
      <c r="H517" s="2" t="str">
        <f t="shared" si="105"/>
        <v/>
      </c>
      <c r="I517" s="3" t="str">
        <f t="shared" si="106"/>
        <v/>
      </c>
      <c r="J517" s="13" t="str">
        <f t="shared" si="107"/>
        <v>No Recupera</v>
      </c>
      <c r="K517" s="11"/>
      <c r="L517" s="24">
        <f t="shared" si="108"/>
        <v>0</v>
      </c>
      <c r="M517" s="13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 x14ac:dyDescent="0.25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 x14ac:dyDescent="0.25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 x14ac:dyDescent="0.25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 x14ac:dyDescent="0.25">
      <c r="A521" s="40"/>
      <c r="B521" s="9"/>
      <c r="C521" s="41"/>
      <c r="D521" s="42"/>
      <c r="E521" s="30"/>
      <c r="F521" s="30"/>
      <c r="G521" s="30"/>
      <c r="H521" s="6"/>
      <c r="I521" s="4"/>
    </row>
    <row r="522" spans="1:22" x14ac:dyDescent="0.25">
      <c r="A522" s="40"/>
      <c r="B522" s="9"/>
      <c r="C522" s="41"/>
      <c r="D522" s="42"/>
      <c r="E522" s="30"/>
      <c r="F522" s="30"/>
      <c r="G522" s="30"/>
      <c r="H522" s="6"/>
      <c r="I522" s="4"/>
    </row>
    <row r="523" spans="1:22" x14ac:dyDescent="0.25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 x14ac:dyDescent="0.25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 x14ac:dyDescent="0.25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 x14ac:dyDescent="0.25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 x14ac:dyDescent="0.25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 x14ac:dyDescent="0.25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 x14ac:dyDescent="0.25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 x14ac:dyDescent="0.25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 x14ac:dyDescent="0.25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 x14ac:dyDescent="0.25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 x14ac:dyDescent="0.25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 x14ac:dyDescent="0.25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 x14ac:dyDescent="0.25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 x14ac:dyDescent="0.25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 x14ac:dyDescent="0.25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 x14ac:dyDescent="0.25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 x14ac:dyDescent="0.25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 x14ac:dyDescent="0.25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 x14ac:dyDescent="0.25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 x14ac:dyDescent="0.25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 x14ac:dyDescent="0.25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 x14ac:dyDescent="0.25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 x14ac:dyDescent="0.25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 x14ac:dyDescent="0.25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 x14ac:dyDescent="0.25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 x14ac:dyDescent="0.25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 x14ac:dyDescent="0.25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 x14ac:dyDescent="0.25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 x14ac:dyDescent="0.25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 x14ac:dyDescent="0.25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 x14ac:dyDescent="0.25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 x14ac:dyDescent="0.25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 x14ac:dyDescent="0.25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 x14ac:dyDescent="0.25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 x14ac:dyDescent="0.25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 x14ac:dyDescent="0.25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 x14ac:dyDescent="0.25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 x14ac:dyDescent="0.25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 x14ac:dyDescent="0.25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 x14ac:dyDescent="0.25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 x14ac:dyDescent="0.25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 x14ac:dyDescent="0.25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 x14ac:dyDescent="0.25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 x14ac:dyDescent="0.25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 x14ac:dyDescent="0.25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 x14ac:dyDescent="0.25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 x14ac:dyDescent="0.25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 x14ac:dyDescent="0.25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 x14ac:dyDescent="0.25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 x14ac:dyDescent="0.25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 x14ac:dyDescent="0.25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 x14ac:dyDescent="0.25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 x14ac:dyDescent="0.25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 x14ac:dyDescent="0.25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 x14ac:dyDescent="0.25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 x14ac:dyDescent="0.25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 x14ac:dyDescent="0.25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 x14ac:dyDescent="0.25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 x14ac:dyDescent="0.25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 x14ac:dyDescent="0.25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 x14ac:dyDescent="0.25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 x14ac:dyDescent="0.25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 x14ac:dyDescent="0.25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 x14ac:dyDescent="0.25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 x14ac:dyDescent="0.25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 x14ac:dyDescent="0.25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 x14ac:dyDescent="0.25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 x14ac:dyDescent="0.25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 x14ac:dyDescent="0.25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 x14ac:dyDescent="0.25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 x14ac:dyDescent="0.25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 x14ac:dyDescent="0.25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 x14ac:dyDescent="0.25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 x14ac:dyDescent="0.25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 x14ac:dyDescent="0.25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 x14ac:dyDescent="0.25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 x14ac:dyDescent="0.25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 x14ac:dyDescent="0.25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 x14ac:dyDescent="0.25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 x14ac:dyDescent="0.25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 x14ac:dyDescent="0.25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 x14ac:dyDescent="0.25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 x14ac:dyDescent="0.25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 x14ac:dyDescent="0.25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 x14ac:dyDescent="0.25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 x14ac:dyDescent="0.25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 x14ac:dyDescent="0.25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 x14ac:dyDescent="0.25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 x14ac:dyDescent="0.25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 x14ac:dyDescent="0.25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 x14ac:dyDescent="0.25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 x14ac:dyDescent="0.25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 x14ac:dyDescent="0.25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 x14ac:dyDescent="0.25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 x14ac:dyDescent="0.25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 x14ac:dyDescent="0.25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 x14ac:dyDescent="0.25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 x14ac:dyDescent="0.25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 x14ac:dyDescent="0.25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 x14ac:dyDescent="0.25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 x14ac:dyDescent="0.25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 x14ac:dyDescent="0.25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 x14ac:dyDescent="0.25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 x14ac:dyDescent="0.25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 x14ac:dyDescent="0.25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 x14ac:dyDescent="0.25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 x14ac:dyDescent="0.25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 x14ac:dyDescent="0.25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 x14ac:dyDescent="0.25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 x14ac:dyDescent="0.25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 x14ac:dyDescent="0.25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 x14ac:dyDescent="0.25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 x14ac:dyDescent="0.25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 x14ac:dyDescent="0.25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 x14ac:dyDescent="0.25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 x14ac:dyDescent="0.25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 x14ac:dyDescent="0.25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 x14ac:dyDescent="0.25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 x14ac:dyDescent="0.25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 x14ac:dyDescent="0.25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 x14ac:dyDescent="0.25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 x14ac:dyDescent="0.25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 x14ac:dyDescent="0.25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 x14ac:dyDescent="0.25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 x14ac:dyDescent="0.25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 x14ac:dyDescent="0.25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 x14ac:dyDescent="0.25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 x14ac:dyDescent="0.25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 x14ac:dyDescent="0.25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 x14ac:dyDescent="0.25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 x14ac:dyDescent="0.25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 x14ac:dyDescent="0.25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 x14ac:dyDescent="0.25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 x14ac:dyDescent="0.25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 x14ac:dyDescent="0.25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 x14ac:dyDescent="0.25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 x14ac:dyDescent="0.25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 x14ac:dyDescent="0.25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 x14ac:dyDescent="0.25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 x14ac:dyDescent="0.25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 x14ac:dyDescent="0.25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 x14ac:dyDescent="0.25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 x14ac:dyDescent="0.25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 x14ac:dyDescent="0.25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 x14ac:dyDescent="0.25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 x14ac:dyDescent="0.25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 x14ac:dyDescent="0.25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 x14ac:dyDescent="0.25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 x14ac:dyDescent="0.25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 x14ac:dyDescent="0.25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 x14ac:dyDescent="0.25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 x14ac:dyDescent="0.25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 x14ac:dyDescent="0.25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 x14ac:dyDescent="0.25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 x14ac:dyDescent="0.25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 x14ac:dyDescent="0.25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 x14ac:dyDescent="0.25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 x14ac:dyDescent="0.25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 x14ac:dyDescent="0.25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 x14ac:dyDescent="0.25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 x14ac:dyDescent="0.25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 x14ac:dyDescent="0.25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 x14ac:dyDescent="0.25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 x14ac:dyDescent="0.25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 x14ac:dyDescent="0.25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 x14ac:dyDescent="0.25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 x14ac:dyDescent="0.25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 x14ac:dyDescent="0.25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 x14ac:dyDescent="0.25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 x14ac:dyDescent="0.25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 x14ac:dyDescent="0.25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 x14ac:dyDescent="0.25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 x14ac:dyDescent="0.25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 x14ac:dyDescent="0.25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 x14ac:dyDescent="0.25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 x14ac:dyDescent="0.25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 x14ac:dyDescent="0.25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 x14ac:dyDescent="0.25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 x14ac:dyDescent="0.25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 x14ac:dyDescent="0.25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 x14ac:dyDescent="0.25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 x14ac:dyDescent="0.25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 x14ac:dyDescent="0.25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 x14ac:dyDescent="0.25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 x14ac:dyDescent="0.25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 x14ac:dyDescent="0.25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 x14ac:dyDescent="0.25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 x14ac:dyDescent="0.25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 x14ac:dyDescent="0.25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 x14ac:dyDescent="0.25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 x14ac:dyDescent="0.25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 x14ac:dyDescent="0.25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 x14ac:dyDescent="0.25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 x14ac:dyDescent="0.25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 x14ac:dyDescent="0.25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 x14ac:dyDescent="0.25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 x14ac:dyDescent="0.25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 x14ac:dyDescent="0.25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 x14ac:dyDescent="0.25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 x14ac:dyDescent="0.25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 x14ac:dyDescent="0.25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 x14ac:dyDescent="0.25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 x14ac:dyDescent="0.25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 x14ac:dyDescent="0.25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 x14ac:dyDescent="0.25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 x14ac:dyDescent="0.25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 x14ac:dyDescent="0.25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 x14ac:dyDescent="0.25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 x14ac:dyDescent="0.25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 x14ac:dyDescent="0.25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 x14ac:dyDescent="0.25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 x14ac:dyDescent="0.25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 x14ac:dyDescent="0.25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 x14ac:dyDescent="0.25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 x14ac:dyDescent="0.25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 x14ac:dyDescent="0.25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 x14ac:dyDescent="0.25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 x14ac:dyDescent="0.25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 x14ac:dyDescent="0.25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 x14ac:dyDescent="0.25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 x14ac:dyDescent="0.25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 x14ac:dyDescent="0.25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 x14ac:dyDescent="0.25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 x14ac:dyDescent="0.25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 x14ac:dyDescent="0.25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 x14ac:dyDescent="0.25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 x14ac:dyDescent="0.25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 x14ac:dyDescent="0.25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 x14ac:dyDescent="0.25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 x14ac:dyDescent="0.25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 x14ac:dyDescent="0.25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 x14ac:dyDescent="0.25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 x14ac:dyDescent="0.25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 x14ac:dyDescent="0.25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 x14ac:dyDescent="0.25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 x14ac:dyDescent="0.25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 x14ac:dyDescent="0.25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 x14ac:dyDescent="0.25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 x14ac:dyDescent="0.25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 x14ac:dyDescent="0.25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 x14ac:dyDescent="0.25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 x14ac:dyDescent="0.25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 x14ac:dyDescent="0.25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 x14ac:dyDescent="0.25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 x14ac:dyDescent="0.25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 x14ac:dyDescent="0.25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 x14ac:dyDescent="0.25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 x14ac:dyDescent="0.25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 x14ac:dyDescent="0.25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 x14ac:dyDescent="0.25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 x14ac:dyDescent="0.25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 x14ac:dyDescent="0.25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 x14ac:dyDescent="0.25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 x14ac:dyDescent="0.25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 x14ac:dyDescent="0.25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 x14ac:dyDescent="0.25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 x14ac:dyDescent="0.25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 x14ac:dyDescent="0.25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 x14ac:dyDescent="0.25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 x14ac:dyDescent="0.25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 x14ac:dyDescent="0.25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 x14ac:dyDescent="0.25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 x14ac:dyDescent="0.25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 x14ac:dyDescent="0.25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 x14ac:dyDescent="0.25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 x14ac:dyDescent="0.25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 x14ac:dyDescent="0.25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 x14ac:dyDescent="0.25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 x14ac:dyDescent="0.25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 x14ac:dyDescent="0.25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 x14ac:dyDescent="0.25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 x14ac:dyDescent="0.25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 x14ac:dyDescent="0.25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 x14ac:dyDescent="0.25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 x14ac:dyDescent="0.25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 x14ac:dyDescent="0.25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 x14ac:dyDescent="0.25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 x14ac:dyDescent="0.25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 x14ac:dyDescent="0.25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 x14ac:dyDescent="0.25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 x14ac:dyDescent="0.25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 x14ac:dyDescent="0.25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 x14ac:dyDescent="0.25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 x14ac:dyDescent="0.25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 x14ac:dyDescent="0.25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 x14ac:dyDescent="0.25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 x14ac:dyDescent="0.25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 x14ac:dyDescent="0.25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 x14ac:dyDescent="0.25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 x14ac:dyDescent="0.25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 x14ac:dyDescent="0.25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 x14ac:dyDescent="0.25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 x14ac:dyDescent="0.25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 x14ac:dyDescent="0.25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 x14ac:dyDescent="0.25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 x14ac:dyDescent="0.25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 x14ac:dyDescent="0.25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 x14ac:dyDescent="0.25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 x14ac:dyDescent="0.25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 x14ac:dyDescent="0.25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 x14ac:dyDescent="0.25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 x14ac:dyDescent="0.25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 x14ac:dyDescent="0.25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 x14ac:dyDescent="0.25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 x14ac:dyDescent="0.25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 x14ac:dyDescent="0.25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 x14ac:dyDescent="0.25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 x14ac:dyDescent="0.25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 x14ac:dyDescent="0.25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 x14ac:dyDescent="0.25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 x14ac:dyDescent="0.25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 x14ac:dyDescent="0.25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 x14ac:dyDescent="0.25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 x14ac:dyDescent="0.25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 x14ac:dyDescent="0.25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 x14ac:dyDescent="0.25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 x14ac:dyDescent="0.25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 x14ac:dyDescent="0.25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 x14ac:dyDescent="0.25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 x14ac:dyDescent="0.25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 x14ac:dyDescent="0.25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 x14ac:dyDescent="0.25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 x14ac:dyDescent="0.25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 x14ac:dyDescent="0.25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 x14ac:dyDescent="0.25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 x14ac:dyDescent="0.25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 x14ac:dyDescent="0.25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 x14ac:dyDescent="0.25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 x14ac:dyDescent="0.25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 x14ac:dyDescent="0.25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 x14ac:dyDescent="0.25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 x14ac:dyDescent="0.25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 x14ac:dyDescent="0.25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 x14ac:dyDescent="0.25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 x14ac:dyDescent="0.25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 x14ac:dyDescent="0.25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 x14ac:dyDescent="0.25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 x14ac:dyDescent="0.25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 x14ac:dyDescent="0.25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 x14ac:dyDescent="0.25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 x14ac:dyDescent="0.25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 x14ac:dyDescent="0.25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 x14ac:dyDescent="0.25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 x14ac:dyDescent="0.25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 x14ac:dyDescent="0.25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 x14ac:dyDescent="0.25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 x14ac:dyDescent="0.25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 x14ac:dyDescent="0.25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 x14ac:dyDescent="0.25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 x14ac:dyDescent="0.25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 x14ac:dyDescent="0.25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 x14ac:dyDescent="0.25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 x14ac:dyDescent="0.25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 x14ac:dyDescent="0.25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 x14ac:dyDescent="0.25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 x14ac:dyDescent="0.25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 x14ac:dyDescent="0.25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 x14ac:dyDescent="0.25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 x14ac:dyDescent="0.25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 x14ac:dyDescent="0.25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 x14ac:dyDescent="0.25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 x14ac:dyDescent="0.25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 x14ac:dyDescent="0.25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 x14ac:dyDescent="0.25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 x14ac:dyDescent="0.25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 x14ac:dyDescent="0.25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 x14ac:dyDescent="0.25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 x14ac:dyDescent="0.25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 x14ac:dyDescent="0.25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 x14ac:dyDescent="0.25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 x14ac:dyDescent="0.25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 x14ac:dyDescent="0.25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 x14ac:dyDescent="0.25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 x14ac:dyDescent="0.25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 x14ac:dyDescent="0.25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 x14ac:dyDescent="0.25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 x14ac:dyDescent="0.25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 x14ac:dyDescent="0.25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 x14ac:dyDescent="0.25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 x14ac:dyDescent="0.25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 x14ac:dyDescent="0.25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 x14ac:dyDescent="0.25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 x14ac:dyDescent="0.25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 x14ac:dyDescent="0.25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 x14ac:dyDescent="0.25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 x14ac:dyDescent="0.25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 x14ac:dyDescent="0.25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 x14ac:dyDescent="0.25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 x14ac:dyDescent="0.25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 x14ac:dyDescent="0.25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 x14ac:dyDescent="0.25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 x14ac:dyDescent="0.25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 x14ac:dyDescent="0.25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 x14ac:dyDescent="0.25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 x14ac:dyDescent="0.25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 x14ac:dyDescent="0.25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 x14ac:dyDescent="0.25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 x14ac:dyDescent="0.25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 x14ac:dyDescent="0.25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 x14ac:dyDescent="0.25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 x14ac:dyDescent="0.25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 x14ac:dyDescent="0.25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 x14ac:dyDescent="0.25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 x14ac:dyDescent="0.25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 x14ac:dyDescent="0.25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 x14ac:dyDescent="0.25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 x14ac:dyDescent="0.25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 x14ac:dyDescent="0.25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 x14ac:dyDescent="0.25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 x14ac:dyDescent="0.25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 x14ac:dyDescent="0.25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 x14ac:dyDescent="0.25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 x14ac:dyDescent="0.25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 x14ac:dyDescent="0.25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 x14ac:dyDescent="0.25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 x14ac:dyDescent="0.25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 x14ac:dyDescent="0.25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 x14ac:dyDescent="0.25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 x14ac:dyDescent="0.25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 x14ac:dyDescent="0.25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 x14ac:dyDescent="0.25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 x14ac:dyDescent="0.25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 x14ac:dyDescent="0.25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 x14ac:dyDescent="0.25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 x14ac:dyDescent="0.25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 x14ac:dyDescent="0.25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 x14ac:dyDescent="0.25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 x14ac:dyDescent="0.25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 x14ac:dyDescent="0.25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 x14ac:dyDescent="0.25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 x14ac:dyDescent="0.25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 x14ac:dyDescent="0.25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 x14ac:dyDescent="0.25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 x14ac:dyDescent="0.25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 x14ac:dyDescent="0.25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 x14ac:dyDescent="0.25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 x14ac:dyDescent="0.25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 x14ac:dyDescent="0.25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 x14ac:dyDescent="0.25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 x14ac:dyDescent="0.25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 x14ac:dyDescent="0.25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 x14ac:dyDescent="0.25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 x14ac:dyDescent="0.25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 x14ac:dyDescent="0.25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 x14ac:dyDescent="0.25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 x14ac:dyDescent="0.25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 x14ac:dyDescent="0.25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 x14ac:dyDescent="0.25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 x14ac:dyDescent="0.25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 x14ac:dyDescent="0.25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 x14ac:dyDescent="0.25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 x14ac:dyDescent="0.25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 x14ac:dyDescent="0.25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 x14ac:dyDescent="0.25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 x14ac:dyDescent="0.25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 x14ac:dyDescent="0.25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 x14ac:dyDescent="0.25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 x14ac:dyDescent="0.25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 x14ac:dyDescent="0.25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 x14ac:dyDescent="0.25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 x14ac:dyDescent="0.25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 x14ac:dyDescent="0.25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 x14ac:dyDescent="0.25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 x14ac:dyDescent="0.25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 x14ac:dyDescent="0.25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 x14ac:dyDescent="0.25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 x14ac:dyDescent="0.25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 x14ac:dyDescent="0.25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 x14ac:dyDescent="0.25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 x14ac:dyDescent="0.25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 x14ac:dyDescent="0.25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 x14ac:dyDescent="0.25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 x14ac:dyDescent="0.25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 x14ac:dyDescent="0.25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 x14ac:dyDescent="0.25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 x14ac:dyDescent="0.25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 x14ac:dyDescent="0.25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 x14ac:dyDescent="0.25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 x14ac:dyDescent="0.25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 x14ac:dyDescent="0.25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 x14ac:dyDescent="0.25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 x14ac:dyDescent="0.25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 x14ac:dyDescent="0.25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 x14ac:dyDescent="0.25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 x14ac:dyDescent="0.25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 x14ac:dyDescent="0.25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 x14ac:dyDescent="0.25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 x14ac:dyDescent="0.25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 x14ac:dyDescent="0.25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 x14ac:dyDescent="0.25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 x14ac:dyDescent="0.25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 x14ac:dyDescent="0.25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 x14ac:dyDescent="0.25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 x14ac:dyDescent="0.25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 x14ac:dyDescent="0.25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 x14ac:dyDescent="0.25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 x14ac:dyDescent="0.25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 x14ac:dyDescent="0.25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 x14ac:dyDescent="0.25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 x14ac:dyDescent="0.25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 x14ac:dyDescent="0.25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 x14ac:dyDescent="0.25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 x14ac:dyDescent="0.25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 x14ac:dyDescent="0.25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 x14ac:dyDescent="0.25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 x14ac:dyDescent="0.25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 x14ac:dyDescent="0.25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 x14ac:dyDescent="0.25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 x14ac:dyDescent="0.25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 x14ac:dyDescent="0.25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 x14ac:dyDescent="0.25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 x14ac:dyDescent="0.25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 x14ac:dyDescent="0.25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 x14ac:dyDescent="0.25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 x14ac:dyDescent="0.25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 x14ac:dyDescent="0.25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 x14ac:dyDescent="0.25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 x14ac:dyDescent="0.25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 x14ac:dyDescent="0.25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 x14ac:dyDescent="0.25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 x14ac:dyDescent="0.25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 x14ac:dyDescent="0.25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 x14ac:dyDescent="0.25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 x14ac:dyDescent="0.25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 x14ac:dyDescent="0.25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 x14ac:dyDescent="0.25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 x14ac:dyDescent="0.25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 x14ac:dyDescent="0.25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 x14ac:dyDescent="0.25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 x14ac:dyDescent="0.25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 x14ac:dyDescent="0.25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 x14ac:dyDescent="0.25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 x14ac:dyDescent="0.25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 x14ac:dyDescent="0.25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 x14ac:dyDescent="0.25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 x14ac:dyDescent="0.25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 x14ac:dyDescent="0.25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 x14ac:dyDescent="0.25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 x14ac:dyDescent="0.25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 x14ac:dyDescent="0.25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 x14ac:dyDescent="0.25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 x14ac:dyDescent="0.25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 x14ac:dyDescent="0.25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 x14ac:dyDescent="0.25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 x14ac:dyDescent="0.25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 x14ac:dyDescent="0.25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 x14ac:dyDescent="0.25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 x14ac:dyDescent="0.25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 x14ac:dyDescent="0.25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 x14ac:dyDescent="0.25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 x14ac:dyDescent="0.25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 x14ac:dyDescent="0.25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 x14ac:dyDescent="0.25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 x14ac:dyDescent="0.25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 x14ac:dyDescent="0.25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 x14ac:dyDescent="0.25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 x14ac:dyDescent="0.25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 x14ac:dyDescent="0.25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 x14ac:dyDescent="0.25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 x14ac:dyDescent="0.25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 x14ac:dyDescent="0.25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 x14ac:dyDescent="0.25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 x14ac:dyDescent="0.25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 x14ac:dyDescent="0.25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 x14ac:dyDescent="0.25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 x14ac:dyDescent="0.25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 x14ac:dyDescent="0.25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 x14ac:dyDescent="0.25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 x14ac:dyDescent="0.25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 x14ac:dyDescent="0.25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 x14ac:dyDescent="0.25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 x14ac:dyDescent="0.25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 x14ac:dyDescent="0.25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 x14ac:dyDescent="0.25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 x14ac:dyDescent="0.25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 x14ac:dyDescent="0.25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 x14ac:dyDescent="0.25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 x14ac:dyDescent="0.25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 x14ac:dyDescent="0.25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 x14ac:dyDescent="0.25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 x14ac:dyDescent="0.25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 x14ac:dyDescent="0.25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 x14ac:dyDescent="0.25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 x14ac:dyDescent="0.25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 x14ac:dyDescent="0.25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 x14ac:dyDescent="0.25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 x14ac:dyDescent="0.25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 x14ac:dyDescent="0.25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 x14ac:dyDescent="0.25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 x14ac:dyDescent="0.25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 x14ac:dyDescent="0.25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 x14ac:dyDescent="0.25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 x14ac:dyDescent="0.25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 x14ac:dyDescent="0.25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 x14ac:dyDescent="0.25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 x14ac:dyDescent="0.25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 x14ac:dyDescent="0.25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 x14ac:dyDescent="0.25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 x14ac:dyDescent="0.25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 x14ac:dyDescent="0.25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 x14ac:dyDescent="0.25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 x14ac:dyDescent="0.25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 x14ac:dyDescent="0.25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 x14ac:dyDescent="0.25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 x14ac:dyDescent="0.25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 x14ac:dyDescent="0.25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 x14ac:dyDescent="0.25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 x14ac:dyDescent="0.25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 x14ac:dyDescent="0.25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 x14ac:dyDescent="0.25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 x14ac:dyDescent="0.25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 x14ac:dyDescent="0.25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 x14ac:dyDescent="0.25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 x14ac:dyDescent="0.25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 x14ac:dyDescent="0.25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 x14ac:dyDescent="0.25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 x14ac:dyDescent="0.25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 x14ac:dyDescent="0.25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 x14ac:dyDescent="0.25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 x14ac:dyDescent="0.25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 x14ac:dyDescent="0.25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 x14ac:dyDescent="0.25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 x14ac:dyDescent="0.25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 x14ac:dyDescent="0.25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 x14ac:dyDescent="0.25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 x14ac:dyDescent="0.25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 x14ac:dyDescent="0.25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 x14ac:dyDescent="0.25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 x14ac:dyDescent="0.25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 x14ac:dyDescent="0.25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 x14ac:dyDescent="0.25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 x14ac:dyDescent="0.25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 x14ac:dyDescent="0.25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 x14ac:dyDescent="0.25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 x14ac:dyDescent="0.25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 x14ac:dyDescent="0.25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 x14ac:dyDescent="0.25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 x14ac:dyDescent="0.25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 x14ac:dyDescent="0.25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 x14ac:dyDescent="0.25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 x14ac:dyDescent="0.25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 x14ac:dyDescent="0.25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 x14ac:dyDescent="0.25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 x14ac:dyDescent="0.25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 x14ac:dyDescent="0.25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 x14ac:dyDescent="0.25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 x14ac:dyDescent="0.25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 x14ac:dyDescent="0.25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 x14ac:dyDescent="0.25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 x14ac:dyDescent="0.25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 x14ac:dyDescent="0.25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 x14ac:dyDescent="0.25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 x14ac:dyDescent="0.25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 x14ac:dyDescent="0.25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 x14ac:dyDescent="0.25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 x14ac:dyDescent="0.25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 x14ac:dyDescent="0.25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 x14ac:dyDescent="0.25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 x14ac:dyDescent="0.25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 x14ac:dyDescent="0.25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 x14ac:dyDescent="0.25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 x14ac:dyDescent="0.25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 x14ac:dyDescent="0.25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 x14ac:dyDescent="0.25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 x14ac:dyDescent="0.25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 x14ac:dyDescent="0.25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 x14ac:dyDescent="0.25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 x14ac:dyDescent="0.25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 x14ac:dyDescent="0.25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 x14ac:dyDescent="0.25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 x14ac:dyDescent="0.25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 x14ac:dyDescent="0.25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 x14ac:dyDescent="0.25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 x14ac:dyDescent="0.25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 x14ac:dyDescent="0.25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 x14ac:dyDescent="0.25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 x14ac:dyDescent="0.25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 x14ac:dyDescent="0.25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 x14ac:dyDescent="0.25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 x14ac:dyDescent="0.25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 x14ac:dyDescent="0.25">
      <c r="A1203" s="40"/>
      <c r="B1203" s="9"/>
      <c r="C1203" s="41"/>
      <c r="D1203" s="42"/>
      <c r="E1203" s="30"/>
      <c r="F1203" s="30"/>
      <c r="G1203" s="30"/>
      <c r="H1203" s="6"/>
      <c r="I1203" s="4"/>
    </row>
  </sheetData>
  <sheetProtection sheet="1" objects="1" scenarios="1" selectLockedCells="1"/>
  <autoFilter ref="A1:E1203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6">
    <cfRule type="cellIs" dxfId="30" priority="31" stopIfTrue="1" operator="equal">
      <formula>"A"</formula>
    </cfRule>
  </conditionalFormatting>
  <conditionalFormatting sqref="E1:G1 E505:G65539 J1:K1">
    <cfRule type="cellIs" dxfId="29" priority="30" stopIfTrue="1" operator="equal">
      <formula>"""A"""</formula>
    </cfRule>
  </conditionalFormatting>
  <conditionalFormatting sqref="I2:I1203">
    <cfRule type="cellIs" dxfId="28" priority="29" stopIfTrue="1" operator="equal">
      <formula>"A"</formula>
    </cfRule>
  </conditionalFormatting>
  <conditionalFormatting sqref="I1 I1204:I65539">
    <cfRule type="cellIs" dxfId="27" priority="28" stopIfTrue="1" operator="equal">
      <formula>"""A"""</formula>
    </cfRule>
  </conditionalFormatting>
  <conditionalFormatting sqref="H1 H303:H65539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0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3">
    <cfRule type="cellIs" dxfId="15" priority="16" stopIfTrue="1" operator="equal">
      <formula>"A"</formula>
    </cfRule>
  </conditionalFormatting>
  <conditionalFormatting sqref="D1 D1204:D65539">
    <cfRule type="cellIs" dxfId="14" priority="15" stopIfTrue="1" operator="equal">
      <formula>"""A"""</formula>
    </cfRule>
  </conditionalFormatting>
  <conditionalFormatting sqref="C1 C303:C65539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6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0">
    <cfRule type="containsText" dxfId="1" priority="2" operator="containsText" text="PROMOCIONÓ">
      <formula>NOT(ISERROR(SEARCH("PROMOCIONÓ",H2)))</formula>
    </cfRule>
  </conditionalFormatting>
  <conditionalFormatting sqref="M2:M520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Federico Vinassa</cp:lastModifiedBy>
  <dcterms:created xsi:type="dcterms:W3CDTF">2013-06-26T18:34:49Z</dcterms:created>
  <dcterms:modified xsi:type="dcterms:W3CDTF">2017-06-02T21:15:50Z</dcterms:modified>
</cp:coreProperties>
</file>