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53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Hoja1!$A$1:$E$1203</definedName>
  </definedNames>
  <calcPr calcId="171027"/>
</workbook>
</file>

<file path=xl/calcChain.xml><?xml version="1.0" encoding="utf-8"?>
<calcChain xmlns="http://schemas.openxmlformats.org/spreadsheetml/2006/main">
  <c r="T3" i="1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L2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L73"/>
  <c r="M73" s="1"/>
  <c r="L74"/>
  <c r="L75"/>
  <c r="M75" s="1"/>
  <c r="L76"/>
  <c r="L77"/>
  <c r="M77" s="1"/>
  <c r="L78"/>
  <c r="M78" s="1"/>
  <c r="L79"/>
  <c r="M79" s="1"/>
  <c r="L80"/>
  <c r="L81"/>
  <c r="M81" s="1"/>
  <c r="L82"/>
  <c r="L83"/>
  <c r="M83" s="1"/>
  <c r="L84"/>
  <c r="L85"/>
  <c r="M85" s="1"/>
  <c r="L86"/>
  <c r="L87"/>
  <c r="M87" s="1"/>
  <c r="L88"/>
  <c r="L89"/>
  <c r="M89" s="1"/>
  <c r="L90"/>
  <c r="L91"/>
  <c r="M91" s="1"/>
  <c r="L92"/>
  <c r="L93"/>
  <c r="M93" s="1"/>
  <c r="L94"/>
  <c r="L95"/>
  <c r="M95" s="1"/>
  <c r="L96"/>
  <c r="L97"/>
  <c r="M97" s="1"/>
  <c r="L98"/>
  <c r="L99"/>
  <c r="M99" s="1"/>
  <c r="L100"/>
  <c r="L101"/>
  <c r="M101" s="1"/>
  <c r="L102"/>
  <c r="L103"/>
  <c r="M103" s="1"/>
  <c r="L104"/>
  <c r="M104" s="1"/>
  <c r="L105"/>
  <c r="M105" s="1"/>
  <c r="L106"/>
  <c r="L107"/>
  <c r="M107" s="1"/>
  <c r="L108"/>
  <c r="M108" s="1"/>
  <c r="L109"/>
  <c r="M109" s="1"/>
  <c r="L110"/>
  <c r="L111"/>
  <c r="M111" s="1"/>
  <c r="L112"/>
  <c r="L113"/>
  <c r="M113" s="1"/>
  <c r="L114"/>
  <c r="L115"/>
  <c r="M115" s="1"/>
  <c r="L116"/>
  <c r="L117"/>
  <c r="M117" s="1"/>
  <c r="L118"/>
  <c r="L119"/>
  <c r="M119" s="1"/>
  <c r="L120"/>
  <c r="M120" s="1"/>
  <c r="L121"/>
  <c r="M121" s="1"/>
  <c r="L122"/>
  <c r="L123"/>
  <c r="M123" s="1"/>
  <c r="L124"/>
  <c r="L125"/>
  <c r="M125" s="1"/>
  <c r="L126"/>
  <c r="L127"/>
  <c r="M127" s="1"/>
  <c r="L128"/>
  <c r="L129"/>
  <c r="M129" s="1"/>
  <c r="L130"/>
  <c r="L131"/>
  <c r="M131" s="1"/>
  <c r="L132"/>
  <c r="L133"/>
  <c r="M133" s="1"/>
  <c r="L134"/>
  <c r="M134" s="1"/>
  <c r="L135"/>
  <c r="M135" s="1"/>
  <c r="L136"/>
  <c r="L137"/>
  <c r="M137" s="1"/>
  <c r="L138"/>
  <c r="L139"/>
  <c r="M139" s="1"/>
  <c r="L140"/>
  <c r="L141"/>
  <c r="M141" s="1"/>
  <c r="L142"/>
  <c r="L143"/>
  <c r="M143" s="1"/>
  <c r="L144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L155"/>
  <c r="M155" s="1"/>
  <c r="L156"/>
  <c r="L157"/>
  <c r="M157" s="1"/>
  <c r="L158"/>
  <c r="L159"/>
  <c r="M159" s="1"/>
  <c r="L160"/>
  <c r="L161"/>
  <c r="M161" s="1"/>
  <c r="L162"/>
  <c r="L163"/>
  <c r="M163" s="1"/>
  <c r="L164"/>
  <c r="L165"/>
  <c r="M165" s="1"/>
  <c r="L166"/>
  <c r="L167"/>
  <c r="M167" s="1"/>
  <c r="L168"/>
  <c r="L169"/>
  <c r="M169" s="1"/>
  <c r="L170"/>
  <c r="L171"/>
  <c r="M171" s="1"/>
  <c r="L172"/>
  <c r="L173"/>
  <c r="M173" s="1"/>
  <c r="L174"/>
  <c r="L175"/>
  <c r="M175" s="1"/>
  <c r="L176"/>
  <c r="L177"/>
  <c r="M177" s="1"/>
  <c r="L178"/>
  <c r="M178" s="1"/>
  <c r="L179"/>
  <c r="M179" s="1"/>
  <c r="L180"/>
  <c r="L181"/>
  <c r="M181" s="1"/>
  <c r="L182"/>
  <c r="L183"/>
  <c r="M183" s="1"/>
  <c r="L184"/>
  <c r="M184" s="1"/>
  <c r="L185"/>
  <c r="M185" s="1"/>
  <c r="L186"/>
  <c r="L187"/>
  <c r="M187" s="1"/>
  <c r="L188"/>
  <c r="M188" s="1"/>
  <c r="L189"/>
  <c r="M189" s="1"/>
  <c r="L190"/>
  <c r="L191"/>
  <c r="M191" s="1"/>
  <c r="L192"/>
  <c r="L193"/>
  <c r="M193" s="1"/>
  <c r="L194"/>
  <c r="L195"/>
  <c r="M195" s="1"/>
  <c r="L196"/>
  <c r="L197"/>
  <c r="M197" s="1"/>
  <c r="L198"/>
  <c r="L199"/>
  <c r="M199" s="1"/>
  <c r="L200"/>
  <c r="L201"/>
  <c r="M201" s="1"/>
  <c r="L202"/>
  <c r="L203"/>
  <c r="M203" s="1"/>
  <c r="L204"/>
  <c r="L205"/>
  <c r="M205" s="1"/>
  <c r="L206"/>
  <c r="L207"/>
  <c r="M207" s="1"/>
  <c r="L208"/>
  <c r="L209"/>
  <c r="M209" s="1"/>
  <c r="L210"/>
  <c r="L211"/>
  <c r="M211" s="1"/>
  <c r="L212"/>
  <c r="L213"/>
  <c r="M213" s="1"/>
  <c r="L214"/>
  <c r="L215"/>
  <c r="M215" s="1"/>
  <c r="L216"/>
  <c r="L217"/>
  <c r="M217" s="1"/>
  <c r="L218"/>
  <c r="L219"/>
  <c r="M219" s="1"/>
  <c r="L220"/>
  <c r="M220" s="1"/>
  <c r="L221"/>
  <c r="M221" s="1"/>
  <c r="L222"/>
  <c r="L223"/>
  <c r="M223" s="1"/>
  <c r="L224"/>
  <c r="M224" s="1"/>
  <c r="L225"/>
  <c r="M225" s="1"/>
  <c r="L226"/>
  <c r="L227"/>
  <c r="M227" s="1"/>
  <c r="L228"/>
  <c r="L229"/>
  <c r="M229" s="1"/>
  <c r="L230"/>
  <c r="L231"/>
  <c r="M231" s="1"/>
  <c r="L232"/>
  <c r="L233"/>
  <c r="M233" s="1"/>
  <c r="L234"/>
  <c r="M234" s="1"/>
  <c r="L235"/>
  <c r="M235" s="1"/>
  <c r="L236"/>
  <c r="L237"/>
  <c r="M237" s="1"/>
  <c r="L238"/>
  <c r="M238" s="1"/>
  <c r="L239"/>
  <c r="M239" s="1"/>
  <c r="L240"/>
  <c r="L241"/>
  <c r="M241" s="1"/>
  <c r="L242"/>
  <c r="L243"/>
  <c r="M243" s="1"/>
  <c r="L244"/>
  <c r="L245"/>
  <c r="M245" s="1"/>
  <c r="L246"/>
  <c r="L247"/>
  <c r="M247" s="1"/>
  <c r="L248"/>
  <c r="L249"/>
  <c r="M249" s="1"/>
  <c r="L250"/>
  <c r="M250" s="1"/>
  <c r="L251"/>
  <c r="M251" s="1"/>
  <c r="L252"/>
  <c r="L253"/>
  <c r="M253" s="1"/>
  <c r="L254"/>
  <c r="L255"/>
  <c r="M255" s="1"/>
  <c r="L256"/>
  <c r="L257"/>
  <c r="M257" s="1"/>
  <c r="L258"/>
  <c r="L259"/>
  <c r="M259" s="1"/>
  <c r="L260"/>
  <c r="L261"/>
  <c r="M261" s="1"/>
  <c r="L262"/>
  <c r="M262" s="1"/>
  <c r="L263"/>
  <c r="M263" s="1"/>
  <c r="L264"/>
  <c r="L265"/>
  <c r="L266"/>
  <c r="L267"/>
  <c r="M267" s="1"/>
  <c r="L268"/>
  <c r="L269"/>
  <c r="M269" s="1"/>
  <c r="L270"/>
  <c r="M270" s="1"/>
  <c r="L271"/>
  <c r="M271" s="1"/>
  <c r="L272"/>
  <c r="M272" s="1"/>
  <c r="L273"/>
  <c r="M273" s="1"/>
  <c r="L274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L399"/>
  <c r="M399" s="1"/>
  <c r="L400"/>
  <c r="M400" s="1"/>
  <c r="L401"/>
  <c r="M401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421"/>
  <c r="M421" s="1"/>
  <c r="L422"/>
  <c r="M422" s="1"/>
  <c r="L423"/>
  <c r="M423" s="1"/>
  <c r="L424"/>
  <c r="M424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L432"/>
  <c r="M43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63"/>
  <c r="M463" s="1"/>
  <c r="L464"/>
  <c r="M464" s="1"/>
  <c r="L465"/>
  <c r="M465" s="1"/>
  <c r="L466"/>
  <c r="M466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L506"/>
  <c r="L507"/>
  <c r="M507" s="1"/>
  <c r="L508"/>
  <c r="M508" s="1"/>
  <c r="L509"/>
  <c r="M509" s="1"/>
  <c r="L510"/>
  <c r="M510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M265" l="1"/>
  <c r="M186"/>
  <c r="M86"/>
  <c r="M228"/>
  <c r="M222"/>
  <c r="M96"/>
  <c r="M242"/>
  <c r="M92"/>
  <c r="M206"/>
  <c r="M136"/>
  <c r="M208"/>
  <c r="M240"/>
  <c r="M166"/>
  <c r="M236"/>
  <c r="M210"/>
  <c r="M72"/>
  <c r="M172"/>
  <c r="M214"/>
  <c r="M82"/>
  <c r="M110"/>
  <c r="M88"/>
  <c r="M122"/>
  <c r="M160"/>
  <c r="M258"/>
  <c r="M218"/>
  <c r="M84"/>
  <c r="M198"/>
  <c r="M112"/>
  <c r="M76"/>
  <c r="M114"/>
  <c r="M118"/>
  <c r="M180"/>
  <c r="M196"/>
  <c r="M158"/>
  <c r="M266"/>
  <c r="M254"/>
  <c r="M212"/>
  <c r="M162"/>
  <c r="M130"/>
  <c r="M98"/>
  <c r="M80"/>
  <c r="M244"/>
  <c r="M156"/>
  <c r="M252"/>
  <c r="M260"/>
  <c r="M226"/>
  <c r="M176"/>
  <c r="M182"/>
  <c r="M216"/>
  <c r="M202"/>
  <c r="M74"/>
  <c r="M256"/>
  <c r="M144"/>
  <c r="M90"/>
  <c r="M268"/>
  <c r="M246"/>
  <c r="M194"/>
  <c r="M190"/>
  <c r="M170"/>
  <c r="M138"/>
  <c r="M154"/>
  <c r="M200"/>
  <c r="M128"/>
  <c r="M274"/>
  <c r="M142"/>
  <c r="M140"/>
  <c r="M204"/>
  <c r="M100"/>
  <c r="M174"/>
  <c r="M94"/>
  <c r="M192"/>
  <c r="M124"/>
  <c r="M106"/>
  <c r="M132"/>
  <c r="M232"/>
  <c r="M102"/>
  <c r="M230"/>
  <c r="M168"/>
  <c r="M164"/>
  <c r="M248"/>
  <c r="M126"/>
  <c r="M264"/>
  <c r="M116"/>
  <c r="M506"/>
  <c r="M505"/>
  <c r="M398"/>
  <c r="V3"/>
  <c r="U3" s="1"/>
  <c r="V4"/>
  <c r="V5"/>
  <c r="V6"/>
  <c r="U6" s="1"/>
  <c r="V7"/>
  <c r="U7" s="1"/>
  <c r="V8"/>
  <c r="U8" s="1"/>
  <c r="V9"/>
  <c r="U9" s="1"/>
  <c r="V10"/>
  <c r="U10" s="1"/>
  <c r="V11"/>
  <c r="U11" s="1"/>
  <c r="V12"/>
  <c r="U12" s="1"/>
  <c r="V13"/>
  <c r="U13" s="1"/>
  <c r="V14"/>
  <c r="U14" s="1"/>
  <c r="V15"/>
  <c r="U15" s="1"/>
  <c r="V16"/>
  <c r="V17"/>
  <c r="U17" s="1"/>
  <c r="V18"/>
  <c r="U18" s="1"/>
  <c r="V19"/>
  <c r="V20"/>
  <c r="V21"/>
  <c r="V22"/>
  <c r="U22" s="1"/>
  <c r="V23"/>
  <c r="U23" s="1"/>
  <c r="V24"/>
  <c r="V25"/>
  <c r="V26"/>
  <c r="U26" s="1"/>
  <c r="V27"/>
  <c r="U27" s="1"/>
  <c r="V28"/>
  <c r="V29"/>
  <c r="V30"/>
  <c r="U30" s="1"/>
  <c r="V31"/>
  <c r="V32"/>
  <c r="V33"/>
  <c r="U33" s="1"/>
  <c r="V34"/>
  <c r="U34" s="1"/>
  <c r="J34" s="1"/>
  <c r="V35"/>
  <c r="U35" s="1"/>
  <c r="J35" s="1"/>
  <c r="V36"/>
  <c r="V37"/>
  <c r="V38"/>
  <c r="U38" s="1"/>
  <c r="V39"/>
  <c r="U39" s="1"/>
  <c r="J39" s="1"/>
  <c r="V40"/>
  <c r="V41"/>
  <c r="V42"/>
  <c r="U42" s="1"/>
  <c r="V43"/>
  <c r="U43" s="1"/>
  <c r="J43" s="1"/>
  <c r="V44"/>
  <c r="U44" s="1"/>
  <c r="J44" s="1"/>
  <c r="V45"/>
  <c r="U45" s="1"/>
  <c r="J45" s="1"/>
  <c r="V46"/>
  <c r="U46" s="1"/>
  <c r="J46" s="1"/>
  <c r="V47"/>
  <c r="U47" s="1"/>
  <c r="J47" s="1"/>
  <c r="V48"/>
  <c r="U48" s="1"/>
  <c r="J48" s="1"/>
  <c r="V49"/>
  <c r="U49" s="1"/>
  <c r="J49" s="1"/>
  <c r="V50"/>
  <c r="U50" s="1"/>
  <c r="J50" s="1"/>
  <c r="V51"/>
  <c r="V52"/>
  <c r="V53"/>
  <c r="V54"/>
  <c r="U54" s="1"/>
  <c r="V55"/>
  <c r="U55" s="1"/>
  <c r="J55" s="1"/>
  <c r="V56"/>
  <c r="U56" s="1"/>
  <c r="J56" s="1"/>
  <c r="V57"/>
  <c r="V58"/>
  <c r="U58" s="1"/>
  <c r="V59"/>
  <c r="U59" s="1"/>
  <c r="J59" s="1"/>
  <c r="V60"/>
  <c r="V61"/>
  <c r="V62"/>
  <c r="U62" s="1"/>
  <c r="J62" s="1"/>
  <c r="V63"/>
  <c r="V64"/>
  <c r="V65"/>
  <c r="U65" s="1"/>
  <c r="V66"/>
  <c r="U66" s="1"/>
  <c r="J66" s="1"/>
  <c r="V67"/>
  <c r="U67" s="1"/>
  <c r="J67" s="1"/>
  <c r="V68"/>
  <c r="V69"/>
  <c r="V70"/>
  <c r="U70" s="1"/>
  <c r="V71"/>
  <c r="U71" s="1"/>
  <c r="J71" s="1"/>
  <c r="V72"/>
  <c r="V73"/>
  <c r="V74"/>
  <c r="U74" s="1"/>
  <c r="J74" s="1"/>
  <c r="V75"/>
  <c r="U75" s="1"/>
  <c r="J75" s="1"/>
  <c r="V76"/>
  <c r="U76" s="1"/>
  <c r="J76" s="1"/>
  <c r="V77"/>
  <c r="U77" s="1"/>
  <c r="J77" s="1"/>
  <c r="V78"/>
  <c r="U78" s="1"/>
  <c r="J78" s="1"/>
  <c r="V79"/>
  <c r="U79" s="1"/>
  <c r="J79" s="1"/>
  <c r="V80"/>
  <c r="V81"/>
  <c r="U81" s="1"/>
  <c r="V82"/>
  <c r="U82" s="1"/>
  <c r="J82" s="1"/>
  <c r="V83"/>
  <c r="V84"/>
  <c r="V85"/>
  <c r="V86"/>
  <c r="U86" s="1"/>
  <c r="V87"/>
  <c r="U87" s="1"/>
  <c r="J87" s="1"/>
  <c r="V88"/>
  <c r="U88" s="1"/>
  <c r="J88" s="1"/>
  <c r="V89"/>
  <c r="V90"/>
  <c r="U90" s="1"/>
  <c r="V91"/>
  <c r="U91" s="1"/>
  <c r="J91" s="1"/>
  <c r="V92"/>
  <c r="V93"/>
  <c r="V94"/>
  <c r="U94" s="1"/>
  <c r="J94" s="1"/>
  <c r="V95"/>
  <c r="V96"/>
  <c r="U96" s="1"/>
  <c r="J96" s="1"/>
  <c r="V97"/>
  <c r="U97" s="1"/>
  <c r="V98"/>
  <c r="U98" s="1"/>
  <c r="J98" s="1"/>
  <c r="V99"/>
  <c r="U99" s="1"/>
  <c r="J99" s="1"/>
  <c r="V100"/>
  <c r="V101"/>
  <c r="V102"/>
  <c r="U102" s="1"/>
  <c r="V103"/>
  <c r="U103" s="1"/>
  <c r="J103" s="1"/>
  <c r="V104"/>
  <c r="V105"/>
  <c r="U105" s="1"/>
  <c r="J105" s="1"/>
  <c r="V106"/>
  <c r="U106" s="1"/>
  <c r="V107"/>
  <c r="U107" s="1"/>
  <c r="J107" s="1"/>
  <c r="V108"/>
  <c r="V109"/>
  <c r="U109" s="1"/>
  <c r="J109" s="1"/>
  <c r="V110"/>
  <c r="U110" s="1"/>
  <c r="J110" s="1"/>
  <c r="V111"/>
  <c r="U111" s="1"/>
  <c r="J111" s="1"/>
  <c r="V112"/>
  <c r="V113"/>
  <c r="U113" s="1"/>
  <c r="V114"/>
  <c r="U114" s="1"/>
  <c r="J114" s="1"/>
  <c r="V115"/>
  <c r="V116"/>
  <c r="V117"/>
  <c r="V118"/>
  <c r="U118" s="1"/>
  <c r="J118" s="1"/>
  <c r="V119"/>
  <c r="U119" s="1"/>
  <c r="J119" s="1"/>
  <c r="V120"/>
  <c r="V121"/>
  <c r="V122"/>
  <c r="U122" s="1"/>
  <c r="V123"/>
  <c r="U123" s="1"/>
  <c r="J123" s="1"/>
  <c r="V124"/>
  <c r="V125"/>
  <c r="V126"/>
  <c r="U126" s="1"/>
  <c r="J126" s="1"/>
  <c r="V127"/>
  <c r="U127" s="1"/>
  <c r="J127" s="1"/>
  <c r="V128"/>
  <c r="V129"/>
  <c r="U129" s="1"/>
  <c r="V130"/>
  <c r="U130" s="1"/>
  <c r="J130" s="1"/>
  <c r="V131"/>
  <c r="U131" s="1"/>
  <c r="J131" s="1"/>
  <c r="V132"/>
  <c r="V133"/>
  <c r="V134"/>
  <c r="U134" s="1"/>
  <c r="V135"/>
  <c r="U135" s="1"/>
  <c r="J135" s="1"/>
  <c r="V136"/>
  <c r="V137"/>
  <c r="V138"/>
  <c r="U138" s="1"/>
  <c r="V139"/>
  <c r="U139" s="1"/>
  <c r="J139" s="1"/>
  <c r="V140"/>
  <c r="V141"/>
  <c r="U141" s="1"/>
  <c r="J141" s="1"/>
  <c r="V142"/>
  <c r="U142" s="1"/>
  <c r="J142" s="1"/>
  <c r="V143"/>
  <c r="U143" s="1"/>
  <c r="J143" s="1"/>
  <c r="V144"/>
  <c r="V145"/>
  <c r="U145" s="1"/>
  <c r="V146"/>
  <c r="U146" s="1"/>
  <c r="J146" s="1"/>
  <c r="V147"/>
  <c r="V148"/>
  <c r="V149"/>
  <c r="V150"/>
  <c r="U150" s="1"/>
  <c r="V151"/>
  <c r="U151" s="1"/>
  <c r="J151" s="1"/>
  <c r="V152"/>
  <c r="V153"/>
  <c r="V154"/>
  <c r="U154" s="1"/>
  <c r="V155"/>
  <c r="U155" s="1"/>
  <c r="J155" s="1"/>
  <c r="V156"/>
  <c r="U156" s="1"/>
  <c r="J156" s="1"/>
  <c r="V157"/>
  <c r="U157" s="1"/>
  <c r="J157" s="1"/>
  <c r="V158"/>
  <c r="U158" s="1"/>
  <c r="J158" s="1"/>
  <c r="V159"/>
  <c r="V160"/>
  <c r="V161"/>
  <c r="U161" s="1"/>
  <c r="V162"/>
  <c r="U162" s="1"/>
  <c r="J162" s="1"/>
  <c r="V163"/>
  <c r="U163" s="1"/>
  <c r="J163" s="1"/>
  <c r="V164"/>
  <c r="U164" s="1"/>
  <c r="J164" s="1"/>
  <c r="V165"/>
  <c r="V166"/>
  <c r="U166" s="1"/>
  <c r="J166" s="1"/>
  <c r="V167"/>
  <c r="U167" s="1"/>
  <c r="J167" s="1"/>
  <c r="V168"/>
  <c r="V169"/>
  <c r="U169" s="1"/>
  <c r="J169" s="1"/>
  <c r="V170"/>
  <c r="U170" s="1"/>
  <c r="V171"/>
  <c r="U171" s="1"/>
  <c r="J171" s="1"/>
  <c r="V172"/>
  <c r="V173"/>
  <c r="U173" s="1"/>
  <c r="J173" s="1"/>
  <c r="V174"/>
  <c r="U174" s="1"/>
  <c r="J174" s="1"/>
  <c r="V175"/>
  <c r="U175" s="1"/>
  <c r="J175" s="1"/>
  <c r="V176"/>
  <c r="V177"/>
  <c r="U177" s="1"/>
  <c r="V178"/>
  <c r="U178" s="1"/>
  <c r="J178" s="1"/>
  <c r="V179"/>
  <c r="V180"/>
  <c r="V181"/>
  <c r="V182"/>
  <c r="U182" s="1"/>
  <c r="V183"/>
  <c r="U183" s="1"/>
  <c r="J183" s="1"/>
  <c r="V184"/>
  <c r="V185"/>
  <c r="V186"/>
  <c r="U186" s="1"/>
  <c r="V187"/>
  <c r="U187" s="1"/>
  <c r="J187" s="1"/>
  <c r="V188"/>
  <c r="V189"/>
  <c r="V190"/>
  <c r="U190" s="1"/>
  <c r="J190" s="1"/>
  <c r="V191"/>
  <c r="V192"/>
  <c r="U192" s="1"/>
  <c r="J192" s="1"/>
  <c r="V193"/>
  <c r="U193" s="1"/>
  <c r="V194"/>
  <c r="U194" s="1"/>
  <c r="J194" s="1"/>
  <c r="V195"/>
  <c r="U195" s="1"/>
  <c r="J195" s="1"/>
  <c r="V196"/>
  <c r="V197"/>
  <c r="V198"/>
  <c r="U198" s="1"/>
  <c r="J198" s="1"/>
  <c r="V199"/>
  <c r="U199" s="1"/>
  <c r="J199" s="1"/>
  <c r="V200"/>
  <c r="U200" s="1"/>
  <c r="J200" s="1"/>
  <c r="V201"/>
  <c r="V202"/>
  <c r="U202" s="1"/>
  <c r="V203"/>
  <c r="U203" s="1"/>
  <c r="J203" s="1"/>
  <c r="V204"/>
  <c r="U204" s="1"/>
  <c r="J204" s="1"/>
  <c r="V205"/>
  <c r="U205" s="1"/>
  <c r="J205" s="1"/>
  <c r="V206"/>
  <c r="U206" s="1"/>
  <c r="J206" s="1"/>
  <c r="V207"/>
  <c r="U207" s="1"/>
  <c r="J207" s="1"/>
  <c r="V208"/>
  <c r="U208" s="1"/>
  <c r="J208" s="1"/>
  <c r="V209"/>
  <c r="U209" s="1"/>
  <c r="V210"/>
  <c r="U210" s="1"/>
  <c r="J210" s="1"/>
  <c r="V211"/>
  <c r="U211" s="1"/>
  <c r="J211" s="1"/>
  <c r="V212"/>
  <c r="V213"/>
  <c r="V214"/>
  <c r="U214" s="1"/>
  <c r="V215"/>
  <c r="U215" s="1"/>
  <c r="J215" s="1"/>
  <c r="V216"/>
  <c r="V217"/>
  <c r="V218"/>
  <c r="U218" s="1"/>
  <c r="V219"/>
  <c r="U219" s="1"/>
  <c r="J219" s="1"/>
  <c r="V220"/>
  <c r="V221"/>
  <c r="V222"/>
  <c r="U222" s="1"/>
  <c r="J222" s="1"/>
  <c r="V223"/>
  <c r="U223" s="1"/>
  <c r="J223" s="1"/>
  <c r="V224"/>
  <c r="V225"/>
  <c r="U225" s="1"/>
  <c r="V226"/>
  <c r="U226" s="1"/>
  <c r="J226" s="1"/>
  <c r="V227"/>
  <c r="U227" s="1"/>
  <c r="J227" s="1"/>
  <c r="V228"/>
  <c r="V229"/>
  <c r="V230"/>
  <c r="U230" s="1"/>
  <c r="V231"/>
  <c r="U231" s="1"/>
  <c r="J231" s="1"/>
  <c r="V232"/>
  <c r="V233"/>
  <c r="V234"/>
  <c r="U234" s="1"/>
  <c r="V235"/>
  <c r="U235" s="1"/>
  <c r="J235" s="1"/>
  <c r="V236"/>
  <c r="V237"/>
  <c r="U237" s="1"/>
  <c r="J237" s="1"/>
  <c r="V238"/>
  <c r="U238" s="1"/>
  <c r="J238" s="1"/>
  <c r="V239"/>
  <c r="U239" s="1"/>
  <c r="J239" s="1"/>
  <c r="V240"/>
  <c r="V241"/>
  <c r="U241" s="1"/>
  <c r="V242"/>
  <c r="U242" s="1"/>
  <c r="J242" s="1"/>
  <c r="V243"/>
  <c r="V244"/>
  <c r="V245"/>
  <c r="U245" s="1"/>
  <c r="J245" s="1"/>
  <c r="V246"/>
  <c r="U246" s="1"/>
  <c r="V247"/>
  <c r="U247" s="1"/>
  <c r="J247" s="1"/>
  <c r="V248"/>
  <c r="V249"/>
  <c r="V250"/>
  <c r="U250" s="1"/>
  <c r="V251"/>
  <c r="U251" s="1"/>
  <c r="J251" s="1"/>
  <c r="V252"/>
  <c r="V253"/>
  <c r="V254"/>
  <c r="U254" s="1"/>
  <c r="J254" s="1"/>
  <c r="V255"/>
  <c r="V256"/>
  <c r="U256" s="1"/>
  <c r="J256" s="1"/>
  <c r="V257"/>
  <c r="U257" s="1"/>
  <c r="V258"/>
  <c r="U258" s="1"/>
  <c r="J258" s="1"/>
  <c r="V259"/>
  <c r="U259" s="1"/>
  <c r="J259" s="1"/>
  <c r="V260"/>
  <c r="U260" s="1"/>
  <c r="J260" s="1"/>
  <c r="V261"/>
  <c r="U261" s="1"/>
  <c r="J261" s="1"/>
  <c r="V262"/>
  <c r="U262" s="1"/>
  <c r="V263"/>
  <c r="U263" s="1"/>
  <c r="J263" s="1"/>
  <c r="V264"/>
  <c r="V265"/>
  <c r="V266"/>
  <c r="U266" s="1"/>
  <c r="V267"/>
  <c r="U267" s="1"/>
  <c r="J267" s="1"/>
  <c r="V268"/>
  <c r="V269"/>
  <c r="U269" s="1"/>
  <c r="J269" s="1"/>
  <c r="V270"/>
  <c r="U270" s="1"/>
  <c r="J270" s="1"/>
  <c r="V271"/>
  <c r="U271" s="1"/>
  <c r="J271" s="1"/>
  <c r="V272"/>
  <c r="V273"/>
  <c r="U273" s="1"/>
  <c r="J273" s="1"/>
  <c r="V274"/>
  <c r="U274" s="1"/>
  <c r="J274" s="1"/>
  <c r="V275"/>
  <c r="V276"/>
  <c r="V277"/>
  <c r="V278"/>
  <c r="U278" s="1"/>
  <c r="V279"/>
  <c r="U279" s="1"/>
  <c r="J279" s="1"/>
  <c r="V280"/>
  <c r="V281"/>
  <c r="V282"/>
  <c r="U282" s="1"/>
  <c r="V283"/>
  <c r="U283" s="1"/>
  <c r="J283" s="1"/>
  <c r="V284"/>
  <c r="V285"/>
  <c r="V286"/>
  <c r="U286" s="1"/>
  <c r="J286" s="1"/>
  <c r="V287"/>
  <c r="V288"/>
  <c r="V289"/>
  <c r="U289" s="1"/>
  <c r="V290"/>
  <c r="U290" s="1"/>
  <c r="J290" s="1"/>
  <c r="V291"/>
  <c r="U291" s="1"/>
  <c r="J291" s="1"/>
  <c r="V292"/>
  <c r="V293"/>
  <c r="V294"/>
  <c r="U294" s="1"/>
  <c r="V295"/>
  <c r="U295" s="1"/>
  <c r="J295" s="1"/>
  <c r="V296"/>
  <c r="V297"/>
  <c r="V298"/>
  <c r="U298" s="1"/>
  <c r="V299"/>
  <c r="U299" s="1"/>
  <c r="J299" s="1"/>
  <c r="V300"/>
  <c r="V301"/>
  <c r="U301" s="1"/>
  <c r="J301" s="1"/>
  <c r="V302"/>
  <c r="U302" s="1"/>
  <c r="J302" s="1"/>
  <c r="V303"/>
  <c r="U303" s="1"/>
  <c r="J303" s="1"/>
  <c r="V304"/>
  <c r="V305"/>
  <c r="U305" s="1"/>
  <c r="V306"/>
  <c r="U306" s="1"/>
  <c r="J306" s="1"/>
  <c r="V307"/>
  <c r="V308"/>
  <c r="V309"/>
  <c r="V310"/>
  <c r="U310" s="1"/>
  <c r="V311"/>
  <c r="U311" s="1"/>
  <c r="J311" s="1"/>
  <c r="V312"/>
  <c r="V313"/>
  <c r="V314"/>
  <c r="U314" s="1"/>
  <c r="V315"/>
  <c r="U315" s="1"/>
  <c r="J315" s="1"/>
  <c r="V316"/>
  <c r="V317"/>
  <c r="V318"/>
  <c r="U318" s="1"/>
  <c r="J318" s="1"/>
  <c r="V319"/>
  <c r="V320"/>
  <c r="V321"/>
  <c r="U321" s="1"/>
  <c r="V322"/>
  <c r="U322" s="1"/>
  <c r="J322" s="1"/>
  <c r="V323"/>
  <c r="U323" s="1"/>
  <c r="J323" s="1"/>
  <c r="V324"/>
  <c r="V325"/>
  <c r="V326"/>
  <c r="U326" s="1"/>
  <c r="V327"/>
  <c r="U327" s="1"/>
  <c r="J327" s="1"/>
  <c r="V328"/>
  <c r="V329"/>
  <c r="V330"/>
  <c r="U330" s="1"/>
  <c r="V331"/>
  <c r="U331" s="1"/>
  <c r="J331" s="1"/>
  <c r="V332"/>
  <c r="V333"/>
  <c r="U333" s="1"/>
  <c r="J333" s="1"/>
  <c r="V334"/>
  <c r="U334" s="1"/>
  <c r="J334" s="1"/>
  <c r="V335"/>
  <c r="U335" s="1"/>
  <c r="J335" s="1"/>
  <c r="V336"/>
  <c r="V337"/>
  <c r="U337" s="1"/>
  <c r="V338"/>
  <c r="U338" s="1"/>
  <c r="J338" s="1"/>
  <c r="V339"/>
  <c r="V340"/>
  <c r="V341"/>
  <c r="V342"/>
  <c r="U342" s="1"/>
  <c r="V343"/>
  <c r="U343" s="1"/>
  <c r="J343" s="1"/>
  <c r="V344"/>
  <c r="V345"/>
  <c r="V346"/>
  <c r="U346" s="1"/>
  <c r="J346" s="1"/>
  <c r="V347"/>
  <c r="U347" s="1"/>
  <c r="J347" s="1"/>
  <c r="V348"/>
  <c r="V349"/>
  <c r="V350"/>
  <c r="V351"/>
  <c r="U351" s="1"/>
  <c r="J351" s="1"/>
  <c r="V352"/>
  <c r="V353"/>
  <c r="V354"/>
  <c r="V355"/>
  <c r="U355" s="1"/>
  <c r="J355" s="1"/>
  <c r="V356"/>
  <c r="V357"/>
  <c r="U357" s="1"/>
  <c r="J357" s="1"/>
  <c r="V358"/>
  <c r="U358" s="1"/>
  <c r="J358" s="1"/>
  <c r="V359"/>
  <c r="U359" s="1"/>
  <c r="J359" s="1"/>
  <c r="V360"/>
  <c r="V361"/>
  <c r="V362"/>
  <c r="U362" s="1"/>
  <c r="J362" s="1"/>
  <c r="V363"/>
  <c r="U363" s="1"/>
  <c r="J363" s="1"/>
  <c r="V364"/>
  <c r="V365"/>
  <c r="V366"/>
  <c r="V367"/>
  <c r="U367" s="1"/>
  <c r="J367" s="1"/>
  <c r="V368"/>
  <c r="V369"/>
  <c r="V370"/>
  <c r="V371"/>
  <c r="U371" s="1"/>
  <c r="J371" s="1"/>
  <c r="V372"/>
  <c r="V373"/>
  <c r="U373" s="1"/>
  <c r="J373" s="1"/>
  <c r="V374"/>
  <c r="U374" s="1"/>
  <c r="J374" s="1"/>
  <c r="V375"/>
  <c r="U375" s="1"/>
  <c r="J375" s="1"/>
  <c r="V376"/>
  <c r="V377"/>
  <c r="V378"/>
  <c r="U378" s="1"/>
  <c r="J378" s="1"/>
  <c r="V379"/>
  <c r="U379" s="1"/>
  <c r="J379" s="1"/>
  <c r="V380"/>
  <c r="V381"/>
  <c r="V382"/>
  <c r="V383"/>
  <c r="U383" s="1"/>
  <c r="J383" s="1"/>
  <c r="V384"/>
  <c r="V385"/>
  <c r="V386"/>
  <c r="V387"/>
  <c r="U387" s="1"/>
  <c r="J387" s="1"/>
  <c r="V388"/>
  <c r="V389"/>
  <c r="U389" s="1"/>
  <c r="J389" s="1"/>
  <c r="V390"/>
  <c r="U390" s="1"/>
  <c r="J390" s="1"/>
  <c r="V391"/>
  <c r="U391" s="1"/>
  <c r="J391" s="1"/>
  <c r="V392"/>
  <c r="U392" s="1"/>
  <c r="J392" s="1"/>
  <c r="V393"/>
  <c r="V394"/>
  <c r="U394" s="1"/>
  <c r="J394" s="1"/>
  <c r="V395"/>
  <c r="U395" s="1"/>
  <c r="J395" s="1"/>
  <c r="V396"/>
  <c r="V397"/>
  <c r="V398"/>
  <c r="U398" s="1"/>
  <c r="J398" s="1"/>
  <c r="V399"/>
  <c r="U399" s="1"/>
  <c r="J399" s="1"/>
  <c r="V400"/>
  <c r="V401"/>
  <c r="V402"/>
  <c r="V403"/>
  <c r="U403" s="1"/>
  <c r="J403" s="1"/>
  <c r="V404"/>
  <c r="V405"/>
  <c r="U405" s="1"/>
  <c r="J405" s="1"/>
  <c r="V406"/>
  <c r="U406" s="1"/>
  <c r="J406" s="1"/>
  <c r="V407"/>
  <c r="U407" s="1"/>
  <c r="J407" s="1"/>
  <c r="V408"/>
  <c r="V409"/>
  <c r="V410"/>
  <c r="U410" s="1"/>
  <c r="J410" s="1"/>
  <c r="V411"/>
  <c r="U411" s="1"/>
  <c r="J411" s="1"/>
  <c r="V412"/>
  <c r="V413"/>
  <c r="V414"/>
  <c r="V415"/>
  <c r="U415" s="1"/>
  <c r="J415" s="1"/>
  <c r="V416"/>
  <c r="V417"/>
  <c r="V418"/>
  <c r="V419"/>
  <c r="U419" s="1"/>
  <c r="J419" s="1"/>
  <c r="V420"/>
  <c r="V421"/>
  <c r="U421" s="1"/>
  <c r="J421" s="1"/>
  <c r="V422"/>
  <c r="U422" s="1"/>
  <c r="J422" s="1"/>
  <c r="V423"/>
  <c r="U423" s="1"/>
  <c r="J423" s="1"/>
  <c r="V424"/>
  <c r="V425"/>
  <c r="V426"/>
  <c r="U426" s="1"/>
  <c r="J426" s="1"/>
  <c r="V427"/>
  <c r="U427" s="1"/>
  <c r="J427" s="1"/>
  <c r="V428"/>
  <c r="V429"/>
  <c r="V430"/>
  <c r="V431"/>
  <c r="U431" s="1"/>
  <c r="J431" s="1"/>
  <c r="V432"/>
  <c r="V433"/>
  <c r="V434"/>
  <c r="V435"/>
  <c r="U435" s="1"/>
  <c r="J435" s="1"/>
  <c r="V436"/>
  <c r="V437"/>
  <c r="U437" s="1"/>
  <c r="J437" s="1"/>
  <c r="V438"/>
  <c r="U438" s="1"/>
  <c r="J438" s="1"/>
  <c r="V439"/>
  <c r="U439" s="1"/>
  <c r="J439" s="1"/>
  <c r="V440"/>
  <c r="V441"/>
  <c r="V442"/>
  <c r="U442" s="1"/>
  <c r="J442" s="1"/>
  <c r="V443"/>
  <c r="U443" s="1"/>
  <c r="J443" s="1"/>
  <c r="V444"/>
  <c r="V445"/>
  <c r="V446"/>
  <c r="V447"/>
  <c r="U447" s="1"/>
  <c r="J447" s="1"/>
  <c r="V448"/>
  <c r="V449"/>
  <c r="V450"/>
  <c r="V451"/>
  <c r="U451" s="1"/>
  <c r="J451" s="1"/>
  <c r="V452"/>
  <c r="V453"/>
  <c r="U453" s="1"/>
  <c r="J453" s="1"/>
  <c r="V454"/>
  <c r="U454" s="1"/>
  <c r="J454" s="1"/>
  <c r="V455"/>
  <c r="U455" s="1"/>
  <c r="J455" s="1"/>
  <c r="V456"/>
  <c r="V457"/>
  <c r="V458"/>
  <c r="U458" s="1"/>
  <c r="J458" s="1"/>
  <c r="V459"/>
  <c r="U459" s="1"/>
  <c r="J459" s="1"/>
  <c r="V460"/>
  <c r="V461"/>
  <c r="V462"/>
  <c r="V463"/>
  <c r="U463" s="1"/>
  <c r="J463" s="1"/>
  <c r="V464"/>
  <c r="V465"/>
  <c r="V466"/>
  <c r="V467"/>
  <c r="U467" s="1"/>
  <c r="J467" s="1"/>
  <c r="V468"/>
  <c r="V469"/>
  <c r="U469" s="1"/>
  <c r="J469" s="1"/>
  <c r="V470"/>
  <c r="U470" s="1"/>
  <c r="J470" s="1"/>
  <c r="V471"/>
  <c r="U471" s="1"/>
  <c r="J471" s="1"/>
  <c r="V472"/>
  <c r="V473"/>
  <c r="V474"/>
  <c r="U474" s="1"/>
  <c r="J474" s="1"/>
  <c r="V475"/>
  <c r="U475" s="1"/>
  <c r="J475" s="1"/>
  <c r="V476"/>
  <c r="V477"/>
  <c r="V478"/>
  <c r="V479"/>
  <c r="U479" s="1"/>
  <c r="J479" s="1"/>
  <c r="V480"/>
  <c r="V481"/>
  <c r="V482"/>
  <c r="V483"/>
  <c r="U483" s="1"/>
  <c r="J483" s="1"/>
  <c r="V484"/>
  <c r="V485"/>
  <c r="U485" s="1"/>
  <c r="J485" s="1"/>
  <c r="V486"/>
  <c r="U486" s="1"/>
  <c r="J486" s="1"/>
  <c r="V487"/>
  <c r="U487" s="1"/>
  <c r="J487" s="1"/>
  <c r="V488"/>
  <c r="V489"/>
  <c r="V490"/>
  <c r="U490" s="1"/>
  <c r="J490" s="1"/>
  <c r="V491"/>
  <c r="U491" s="1"/>
  <c r="J491" s="1"/>
  <c r="V492"/>
  <c r="V493"/>
  <c r="V494"/>
  <c r="V495"/>
  <c r="U495" s="1"/>
  <c r="J495" s="1"/>
  <c r="V496"/>
  <c r="V497"/>
  <c r="V498"/>
  <c r="V499"/>
  <c r="U499" s="1"/>
  <c r="J499" s="1"/>
  <c r="V500"/>
  <c r="V501"/>
  <c r="U501" s="1"/>
  <c r="J501" s="1"/>
  <c r="V502"/>
  <c r="U502" s="1"/>
  <c r="J502" s="1"/>
  <c r="V503"/>
  <c r="U503" s="1"/>
  <c r="J503" s="1"/>
  <c r="V504"/>
  <c r="U504" s="1"/>
  <c r="J504" s="1"/>
  <c r="V505"/>
  <c r="U505" s="1"/>
  <c r="J505" s="1"/>
  <c r="V506"/>
  <c r="U506" s="1"/>
  <c r="J506" s="1"/>
  <c r="V507"/>
  <c r="U507" s="1"/>
  <c r="J507" s="1"/>
  <c r="V508"/>
  <c r="V509"/>
  <c r="U509" s="1"/>
  <c r="J509" s="1"/>
  <c r="V510"/>
  <c r="V511"/>
  <c r="U511" s="1"/>
  <c r="J511" s="1"/>
  <c r="V512"/>
  <c r="V513"/>
  <c r="V514"/>
  <c r="V515"/>
  <c r="U515" s="1"/>
  <c r="J515" s="1"/>
  <c r="V516"/>
  <c r="V517"/>
  <c r="U517" s="1"/>
  <c r="J517" s="1"/>
  <c r="V518"/>
  <c r="U518" s="1"/>
  <c r="J518" s="1"/>
  <c r="V519"/>
  <c r="U519" s="1"/>
  <c r="J519" s="1"/>
  <c r="V520"/>
  <c r="U4"/>
  <c r="U5"/>
  <c r="U16"/>
  <c r="U19"/>
  <c r="U20"/>
  <c r="U21"/>
  <c r="U24"/>
  <c r="U25"/>
  <c r="U28"/>
  <c r="U29"/>
  <c r="U31"/>
  <c r="U32"/>
  <c r="U36"/>
  <c r="J36" s="1"/>
  <c r="U37"/>
  <c r="J37" s="1"/>
  <c r="U40"/>
  <c r="U41"/>
  <c r="U51"/>
  <c r="J51" s="1"/>
  <c r="U52"/>
  <c r="U53"/>
  <c r="U57"/>
  <c r="J57" s="1"/>
  <c r="U60"/>
  <c r="U61"/>
  <c r="J61" s="1"/>
  <c r="U63"/>
  <c r="J63" s="1"/>
  <c r="U64"/>
  <c r="U68"/>
  <c r="J68" s="1"/>
  <c r="U69"/>
  <c r="J69" s="1"/>
  <c r="U72"/>
  <c r="U73"/>
  <c r="U80"/>
  <c r="U83"/>
  <c r="J83" s="1"/>
  <c r="U84"/>
  <c r="U85"/>
  <c r="U89"/>
  <c r="J89" s="1"/>
  <c r="U92"/>
  <c r="U93"/>
  <c r="J93" s="1"/>
  <c r="U95"/>
  <c r="J95" s="1"/>
  <c r="U100"/>
  <c r="J100" s="1"/>
  <c r="U101"/>
  <c r="J101" s="1"/>
  <c r="U104"/>
  <c r="U108"/>
  <c r="U112"/>
  <c r="U115"/>
  <c r="J115" s="1"/>
  <c r="U116"/>
  <c r="U117"/>
  <c r="J117" s="1"/>
  <c r="U120"/>
  <c r="J120" s="1"/>
  <c r="U121"/>
  <c r="J121" s="1"/>
  <c r="U124"/>
  <c r="J124" s="1"/>
  <c r="U125"/>
  <c r="J125" s="1"/>
  <c r="U128"/>
  <c r="U132"/>
  <c r="J132" s="1"/>
  <c r="U133"/>
  <c r="J133" s="1"/>
  <c r="U136"/>
  <c r="U137"/>
  <c r="U140"/>
  <c r="J140" s="1"/>
  <c r="U144"/>
  <c r="U147"/>
  <c r="J147" s="1"/>
  <c r="U148"/>
  <c r="U149"/>
  <c r="U152"/>
  <c r="J152" s="1"/>
  <c r="U153"/>
  <c r="J153" s="1"/>
  <c r="U159"/>
  <c r="J159" s="1"/>
  <c r="U160"/>
  <c r="J160" s="1"/>
  <c r="U165"/>
  <c r="J165" s="1"/>
  <c r="U168"/>
  <c r="U172"/>
  <c r="U176"/>
  <c r="U179"/>
  <c r="J179" s="1"/>
  <c r="U180"/>
  <c r="J180" s="1"/>
  <c r="U181"/>
  <c r="U184"/>
  <c r="J184" s="1"/>
  <c r="U185"/>
  <c r="J185" s="1"/>
  <c r="U188"/>
  <c r="U189"/>
  <c r="J189" s="1"/>
  <c r="U191"/>
  <c r="J191" s="1"/>
  <c r="U196"/>
  <c r="J196" s="1"/>
  <c r="U197"/>
  <c r="J197" s="1"/>
  <c r="U201"/>
  <c r="U212"/>
  <c r="U213"/>
  <c r="U216"/>
  <c r="J216" s="1"/>
  <c r="U217"/>
  <c r="J217" s="1"/>
  <c r="U220"/>
  <c r="U221"/>
  <c r="J221" s="1"/>
  <c r="U224"/>
  <c r="U228"/>
  <c r="J228" s="1"/>
  <c r="U229"/>
  <c r="J229" s="1"/>
  <c r="U232"/>
  <c r="U233"/>
  <c r="U236"/>
  <c r="U240"/>
  <c r="U243"/>
  <c r="J243" s="1"/>
  <c r="U244"/>
  <c r="J244" s="1"/>
  <c r="U248"/>
  <c r="J248" s="1"/>
  <c r="U249"/>
  <c r="J249" s="1"/>
  <c r="U252"/>
  <c r="U253"/>
  <c r="J253" s="1"/>
  <c r="U255"/>
  <c r="J255" s="1"/>
  <c r="U264"/>
  <c r="U265"/>
  <c r="U268"/>
  <c r="U272"/>
  <c r="U275"/>
  <c r="J275" s="1"/>
  <c r="U276"/>
  <c r="U277"/>
  <c r="U280"/>
  <c r="J280" s="1"/>
  <c r="U281"/>
  <c r="J281" s="1"/>
  <c r="U284"/>
  <c r="U285"/>
  <c r="J285" s="1"/>
  <c r="U287"/>
  <c r="J287" s="1"/>
  <c r="U288"/>
  <c r="U292"/>
  <c r="J292" s="1"/>
  <c r="U293"/>
  <c r="J293" s="1"/>
  <c r="U296"/>
  <c r="U297"/>
  <c r="U300"/>
  <c r="U304"/>
  <c r="U307"/>
  <c r="J307" s="1"/>
  <c r="U308"/>
  <c r="U309"/>
  <c r="U312"/>
  <c r="J312" s="1"/>
  <c r="U313"/>
  <c r="J313" s="1"/>
  <c r="U316"/>
  <c r="U317"/>
  <c r="J317" s="1"/>
  <c r="U319"/>
  <c r="J319" s="1"/>
  <c r="U320"/>
  <c r="U324"/>
  <c r="J324" s="1"/>
  <c r="U325"/>
  <c r="J325" s="1"/>
  <c r="U328"/>
  <c r="U329"/>
  <c r="U332"/>
  <c r="U336"/>
  <c r="U339"/>
  <c r="J339" s="1"/>
  <c r="U340"/>
  <c r="U341"/>
  <c r="U344"/>
  <c r="J344" s="1"/>
  <c r="U345"/>
  <c r="J345" s="1"/>
  <c r="U348"/>
  <c r="U349"/>
  <c r="J349" s="1"/>
  <c r="U350"/>
  <c r="J350" s="1"/>
  <c r="U352"/>
  <c r="U353"/>
  <c r="U354"/>
  <c r="J354" s="1"/>
  <c r="U356"/>
  <c r="J356" s="1"/>
  <c r="U360"/>
  <c r="J360" s="1"/>
  <c r="U361"/>
  <c r="J361" s="1"/>
  <c r="U364"/>
  <c r="U365"/>
  <c r="J365" s="1"/>
  <c r="U366"/>
  <c r="J366" s="1"/>
  <c r="U368"/>
  <c r="U369"/>
  <c r="J369" s="1"/>
  <c r="U370"/>
  <c r="J370" s="1"/>
  <c r="U372"/>
  <c r="U376"/>
  <c r="U377"/>
  <c r="J377" s="1"/>
  <c r="U380"/>
  <c r="U381"/>
  <c r="J381" s="1"/>
  <c r="U382"/>
  <c r="J382" s="1"/>
  <c r="U384"/>
  <c r="U385"/>
  <c r="J385" s="1"/>
  <c r="U386"/>
  <c r="J386" s="1"/>
  <c r="U388"/>
  <c r="U393"/>
  <c r="J393" s="1"/>
  <c r="U396"/>
  <c r="U397"/>
  <c r="J397" s="1"/>
  <c r="U400"/>
  <c r="U401"/>
  <c r="J401" s="1"/>
  <c r="U402"/>
  <c r="J402" s="1"/>
  <c r="U404"/>
  <c r="U408"/>
  <c r="U409"/>
  <c r="J409" s="1"/>
  <c r="U412"/>
  <c r="U413"/>
  <c r="J413" s="1"/>
  <c r="U414"/>
  <c r="J414" s="1"/>
  <c r="U416"/>
  <c r="U417"/>
  <c r="J417" s="1"/>
  <c r="U418"/>
  <c r="J418" s="1"/>
  <c r="U420"/>
  <c r="U424"/>
  <c r="U425"/>
  <c r="J425" s="1"/>
  <c r="U428"/>
  <c r="U429"/>
  <c r="J429" s="1"/>
  <c r="U430"/>
  <c r="J430" s="1"/>
  <c r="U432"/>
  <c r="U433"/>
  <c r="J433" s="1"/>
  <c r="U434"/>
  <c r="J434" s="1"/>
  <c r="U436"/>
  <c r="U440"/>
  <c r="U441"/>
  <c r="J441" s="1"/>
  <c r="U444"/>
  <c r="U445"/>
  <c r="J445" s="1"/>
  <c r="U446"/>
  <c r="J446" s="1"/>
  <c r="U448"/>
  <c r="U449"/>
  <c r="J449" s="1"/>
  <c r="U450"/>
  <c r="J450" s="1"/>
  <c r="U452"/>
  <c r="U456"/>
  <c r="U457"/>
  <c r="J457" s="1"/>
  <c r="U460"/>
  <c r="U461"/>
  <c r="J461" s="1"/>
  <c r="U462"/>
  <c r="J462" s="1"/>
  <c r="U464"/>
  <c r="U465"/>
  <c r="J465" s="1"/>
  <c r="U466"/>
  <c r="J466" s="1"/>
  <c r="U468"/>
  <c r="U472"/>
  <c r="U473"/>
  <c r="J473" s="1"/>
  <c r="U476"/>
  <c r="U477"/>
  <c r="J477" s="1"/>
  <c r="U478"/>
  <c r="J478" s="1"/>
  <c r="U480"/>
  <c r="U481"/>
  <c r="J481" s="1"/>
  <c r="U482"/>
  <c r="J482" s="1"/>
  <c r="U484"/>
  <c r="U488"/>
  <c r="U489"/>
  <c r="J489" s="1"/>
  <c r="U492"/>
  <c r="U493"/>
  <c r="J493" s="1"/>
  <c r="U494"/>
  <c r="J494" s="1"/>
  <c r="U496"/>
  <c r="U497"/>
  <c r="J497" s="1"/>
  <c r="U498"/>
  <c r="J498" s="1"/>
  <c r="U500"/>
  <c r="U508"/>
  <c r="U510"/>
  <c r="J510" s="1"/>
  <c r="U512"/>
  <c r="U513"/>
  <c r="J513" s="1"/>
  <c r="U514"/>
  <c r="J514" s="1"/>
  <c r="U516"/>
  <c r="U520"/>
  <c r="P3"/>
  <c r="O3" s="1"/>
  <c r="P4"/>
  <c r="O4" s="1"/>
  <c r="P5"/>
  <c r="P6"/>
  <c r="O6" s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O503" s="1"/>
  <c r="I503" s="1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I34" s="1"/>
  <c r="O35"/>
  <c r="O36"/>
  <c r="I36" s="1"/>
  <c r="O37"/>
  <c r="O38"/>
  <c r="I38" s="1"/>
  <c r="O39"/>
  <c r="O40"/>
  <c r="I40" s="1"/>
  <c r="O41"/>
  <c r="O42"/>
  <c r="I42" s="1"/>
  <c r="O43"/>
  <c r="I43" s="1"/>
  <c r="O44"/>
  <c r="I44" s="1"/>
  <c r="O45"/>
  <c r="O46"/>
  <c r="I46" s="1"/>
  <c r="O47"/>
  <c r="O48"/>
  <c r="I48" s="1"/>
  <c r="O49"/>
  <c r="I49" s="1"/>
  <c r="O50"/>
  <c r="I50" s="1"/>
  <c r="O51"/>
  <c r="I51" s="1"/>
  <c r="O52"/>
  <c r="I52" s="1"/>
  <c r="O53"/>
  <c r="O54"/>
  <c r="I54" s="1"/>
  <c r="O55"/>
  <c r="O56"/>
  <c r="I56" s="1"/>
  <c r="O57"/>
  <c r="O58"/>
  <c r="I58" s="1"/>
  <c r="O59"/>
  <c r="O60"/>
  <c r="I60" s="1"/>
  <c r="O61"/>
  <c r="O62"/>
  <c r="I62" s="1"/>
  <c r="O63"/>
  <c r="O64"/>
  <c r="I64" s="1"/>
  <c r="O65"/>
  <c r="O66"/>
  <c r="I66" s="1"/>
  <c r="O67"/>
  <c r="O68"/>
  <c r="I68" s="1"/>
  <c r="O69"/>
  <c r="O70"/>
  <c r="I70" s="1"/>
  <c r="O71"/>
  <c r="O72"/>
  <c r="I72" s="1"/>
  <c r="O73"/>
  <c r="O74"/>
  <c r="I74" s="1"/>
  <c r="O75"/>
  <c r="O76"/>
  <c r="I76" s="1"/>
  <c r="O77"/>
  <c r="I77" s="1"/>
  <c r="O78"/>
  <c r="I78" s="1"/>
  <c r="O79"/>
  <c r="O80"/>
  <c r="I80" s="1"/>
  <c r="O81"/>
  <c r="O82"/>
  <c r="I82" s="1"/>
  <c r="O83"/>
  <c r="O84"/>
  <c r="I84" s="1"/>
  <c r="O85"/>
  <c r="O86"/>
  <c r="I86" s="1"/>
  <c r="O87"/>
  <c r="O88"/>
  <c r="I88" s="1"/>
  <c r="O89"/>
  <c r="O90"/>
  <c r="I90" s="1"/>
  <c r="O91"/>
  <c r="O92"/>
  <c r="I92" s="1"/>
  <c r="O93"/>
  <c r="O94"/>
  <c r="I94" s="1"/>
  <c r="O95"/>
  <c r="O96"/>
  <c r="I96" s="1"/>
  <c r="O97"/>
  <c r="O98"/>
  <c r="I98" s="1"/>
  <c r="O99"/>
  <c r="I99" s="1"/>
  <c r="O100"/>
  <c r="I100" s="1"/>
  <c r="O101"/>
  <c r="O102"/>
  <c r="I102" s="1"/>
  <c r="O103"/>
  <c r="O104"/>
  <c r="I104" s="1"/>
  <c r="O105"/>
  <c r="O106"/>
  <c r="I106" s="1"/>
  <c r="O107"/>
  <c r="O108"/>
  <c r="I108" s="1"/>
  <c r="O109"/>
  <c r="I109" s="1"/>
  <c r="O110"/>
  <c r="I110" s="1"/>
  <c r="O111"/>
  <c r="O112"/>
  <c r="I112" s="1"/>
  <c r="O113"/>
  <c r="I113" s="1"/>
  <c r="O114"/>
  <c r="I114" s="1"/>
  <c r="O115"/>
  <c r="O116"/>
  <c r="I116" s="1"/>
  <c r="O117"/>
  <c r="O118"/>
  <c r="I118" s="1"/>
  <c r="O119"/>
  <c r="O120"/>
  <c r="I120" s="1"/>
  <c r="O121"/>
  <c r="I121" s="1"/>
  <c r="O122"/>
  <c r="I122" s="1"/>
  <c r="O123"/>
  <c r="O124"/>
  <c r="I124" s="1"/>
  <c r="O125"/>
  <c r="O126"/>
  <c r="I126" s="1"/>
  <c r="O127"/>
  <c r="O128"/>
  <c r="I128" s="1"/>
  <c r="O129"/>
  <c r="O130"/>
  <c r="I130" s="1"/>
  <c r="O131"/>
  <c r="O132"/>
  <c r="I132" s="1"/>
  <c r="O133"/>
  <c r="O134"/>
  <c r="I134" s="1"/>
  <c r="O135"/>
  <c r="O136"/>
  <c r="I136" s="1"/>
  <c r="O137"/>
  <c r="O138"/>
  <c r="I138" s="1"/>
  <c r="O139"/>
  <c r="O140"/>
  <c r="I140" s="1"/>
  <c r="O141"/>
  <c r="O142"/>
  <c r="I142" s="1"/>
  <c r="O143"/>
  <c r="O144"/>
  <c r="I144" s="1"/>
  <c r="O145"/>
  <c r="O146"/>
  <c r="I146" s="1"/>
  <c r="O147"/>
  <c r="O148"/>
  <c r="I148" s="1"/>
  <c r="O149"/>
  <c r="O150"/>
  <c r="I150" s="1"/>
  <c r="O151"/>
  <c r="O152"/>
  <c r="I152" s="1"/>
  <c r="O153"/>
  <c r="O154"/>
  <c r="I154" s="1"/>
  <c r="O155"/>
  <c r="O156"/>
  <c r="I156" s="1"/>
  <c r="O157"/>
  <c r="O158"/>
  <c r="I158" s="1"/>
  <c r="O159"/>
  <c r="O160"/>
  <c r="I160" s="1"/>
  <c r="O161"/>
  <c r="O162"/>
  <c r="I162" s="1"/>
  <c r="O163"/>
  <c r="O164"/>
  <c r="I164" s="1"/>
  <c r="O165"/>
  <c r="O166"/>
  <c r="I166" s="1"/>
  <c r="O167"/>
  <c r="O168"/>
  <c r="I168" s="1"/>
  <c r="O169"/>
  <c r="I169" s="1"/>
  <c r="O170"/>
  <c r="I170" s="1"/>
  <c r="O171"/>
  <c r="O172"/>
  <c r="I172" s="1"/>
  <c r="O173"/>
  <c r="O174"/>
  <c r="I174" s="1"/>
  <c r="O175"/>
  <c r="I175" s="1"/>
  <c r="O176"/>
  <c r="I176" s="1"/>
  <c r="O177"/>
  <c r="O178"/>
  <c r="I178" s="1"/>
  <c r="O179"/>
  <c r="O180"/>
  <c r="I180" s="1"/>
  <c r="O181"/>
  <c r="O182"/>
  <c r="I182" s="1"/>
  <c r="O183"/>
  <c r="I183" s="1"/>
  <c r="O184"/>
  <c r="I184" s="1"/>
  <c r="O185"/>
  <c r="O186"/>
  <c r="I186" s="1"/>
  <c r="O187"/>
  <c r="O188"/>
  <c r="I188" s="1"/>
  <c r="O189"/>
  <c r="O190"/>
  <c r="I190" s="1"/>
  <c r="O191"/>
  <c r="I191" s="1"/>
  <c r="O192"/>
  <c r="I192" s="1"/>
  <c r="O193"/>
  <c r="O194"/>
  <c r="I194" s="1"/>
  <c r="O195"/>
  <c r="O196"/>
  <c r="I196" s="1"/>
  <c r="O197"/>
  <c r="O198"/>
  <c r="I198" s="1"/>
  <c r="O199"/>
  <c r="O200"/>
  <c r="I200" s="1"/>
  <c r="O201"/>
  <c r="O202"/>
  <c r="I202" s="1"/>
  <c r="O203"/>
  <c r="O204"/>
  <c r="I204" s="1"/>
  <c r="O205"/>
  <c r="O206"/>
  <c r="I206" s="1"/>
  <c r="O207"/>
  <c r="I207" s="1"/>
  <c r="O208"/>
  <c r="I208" s="1"/>
  <c r="O209"/>
  <c r="O210"/>
  <c r="I210" s="1"/>
  <c r="O211"/>
  <c r="I211" s="1"/>
  <c r="O212"/>
  <c r="I212" s="1"/>
  <c r="O213"/>
  <c r="O214"/>
  <c r="I214" s="1"/>
  <c r="O215"/>
  <c r="O216"/>
  <c r="I216" s="1"/>
  <c r="O217"/>
  <c r="O218"/>
  <c r="I218" s="1"/>
  <c r="O219"/>
  <c r="O220"/>
  <c r="I220" s="1"/>
  <c r="O221"/>
  <c r="O222"/>
  <c r="I222" s="1"/>
  <c r="O223"/>
  <c r="O224"/>
  <c r="I224" s="1"/>
  <c r="O225"/>
  <c r="O226"/>
  <c r="I226" s="1"/>
  <c r="O227"/>
  <c r="O228"/>
  <c r="I228" s="1"/>
  <c r="O229"/>
  <c r="O230"/>
  <c r="I230" s="1"/>
  <c r="O231"/>
  <c r="O232"/>
  <c r="I232" s="1"/>
  <c r="O233"/>
  <c r="O234"/>
  <c r="I234" s="1"/>
  <c r="O235"/>
  <c r="I235" s="1"/>
  <c r="O236"/>
  <c r="I236" s="1"/>
  <c r="O237"/>
  <c r="O238"/>
  <c r="I238" s="1"/>
  <c r="O239"/>
  <c r="O240"/>
  <c r="I240" s="1"/>
  <c r="O241"/>
  <c r="I241" s="1"/>
  <c r="O242"/>
  <c r="I242" s="1"/>
  <c r="O243"/>
  <c r="O244"/>
  <c r="I244" s="1"/>
  <c r="O245"/>
  <c r="O246"/>
  <c r="I246" s="1"/>
  <c r="O247"/>
  <c r="O248"/>
  <c r="I248" s="1"/>
  <c r="O249"/>
  <c r="O250"/>
  <c r="I250" s="1"/>
  <c r="O251"/>
  <c r="O252"/>
  <c r="I252" s="1"/>
  <c r="O253"/>
  <c r="O254"/>
  <c r="I254" s="1"/>
  <c r="O255"/>
  <c r="O256"/>
  <c r="I256" s="1"/>
  <c r="O257"/>
  <c r="O258"/>
  <c r="I258" s="1"/>
  <c r="O259"/>
  <c r="O260"/>
  <c r="I260" s="1"/>
  <c r="O261"/>
  <c r="I261" s="1"/>
  <c r="O262"/>
  <c r="I262" s="1"/>
  <c r="O263"/>
  <c r="I263" s="1"/>
  <c r="O264"/>
  <c r="I264" s="1"/>
  <c r="O265"/>
  <c r="O266"/>
  <c r="I266" s="1"/>
  <c r="O267"/>
  <c r="I267" s="1"/>
  <c r="O268"/>
  <c r="I268" s="1"/>
  <c r="O269"/>
  <c r="O270"/>
  <c r="I270" s="1"/>
  <c r="O271"/>
  <c r="O272"/>
  <c r="I272" s="1"/>
  <c r="O273"/>
  <c r="O274"/>
  <c r="I274" s="1"/>
  <c r="O275"/>
  <c r="O276"/>
  <c r="I276" s="1"/>
  <c r="O277"/>
  <c r="O278"/>
  <c r="I278" s="1"/>
  <c r="O279"/>
  <c r="O280"/>
  <c r="I280" s="1"/>
  <c r="O281"/>
  <c r="O282"/>
  <c r="I282" s="1"/>
  <c r="O283"/>
  <c r="O284"/>
  <c r="I284" s="1"/>
  <c r="O285"/>
  <c r="O286"/>
  <c r="I286" s="1"/>
  <c r="O287"/>
  <c r="O288"/>
  <c r="I288" s="1"/>
  <c r="O289"/>
  <c r="O290"/>
  <c r="I290" s="1"/>
  <c r="O291"/>
  <c r="O292"/>
  <c r="I292" s="1"/>
  <c r="O293"/>
  <c r="O294"/>
  <c r="I294" s="1"/>
  <c r="O295"/>
  <c r="O296"/>
  <c r="I296" s="1"/>
  <c r="O297"/>
  <c r="O298"/>
  <c r="I298" s="1"/>
  <c r="O299"/>
  <c r="I299" s="1"/>
  <c r="O301"/>
  <c r="I301" s="1"/>
  <c r="O302"/>
  <c r="I302" s="1"/>
  <c r="O303"/>
  <c r="O304"/>
  <c r="I304" s="1"/>
  <c r="O305"/>
  <c r="O306"/>
  <c r="I306" s="1"/>
  <c r="O307"/>
  <c r="O308"/>
  <c r="I308" s="1"/>
  <c r="O309"/>
  <c r="O310"/>
  <c r="I310" s="1"/>
  <c r="O311"/>
  <c r="O312"/>
  <c r="I312" s="1"/>
  <c r="O313"/>
  <c r="O314"/>
  <c r="I314" s="1"/>
  <c r="O315"/>
  <c r="O316"/>
  <c r="O317"/>
  <c r="O318"/>
  <c r="I318" s="1"/>
  <c r="O319"/>
  <c r="O320"/>
  <c r="I320" s="1"/>
  <c r="O321"/>
  <c r="O322"/>
  <c r="I322" s="1"/>
  <c r="O323"/>
  <c r="O324"/>
  <c r="O325"/>
  <c r="O326"/>
  <c r="I326" s="1"/>
  <c r="O327"/>
  <c r="O328"/>
  <c r="I328" s="1"/>
  <c r="O329"/>
  <c r="O330"/>
  <c r="I330" s="1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I391" s="1"/>
  <c r="O393"/>
  <c r="O394"/>
  <c r="O395"/>
  <c r="O396"/>
  <c r="O397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4"/>
  <c r="I504" s="1"/>
  <c r="O505"/>
  <c r="O506"/>
  <c r="O507"/>
  <c r="O508"/>
  <c r="O509"/>
  <c r="O510"/>
  <c r="O511"/>
  <c r="O512"/>
  <c r="O513"/>
  <c r="O514"/>
  <c r="O515"/>
  <c r="O516"/>
  <c r="O517"/>
  <c r="O518"/>
  <c r="O519"/>
  <c r="O520"/>
  <c r="J33"/>
  <c r="J38"/>
  <c r="J40"/>
  <c r="J41"/>
  <c r="J42"/>
  <c r="J52"/>
  <c r="J53"/>
  <c r="J54"/>
  <c r="J58"/>
  <c r="J60"/>
  <c r="J64"/>
  <c r="J65"/>
  <c r="J70"/>
  <c r="J72"/>
  <c r="J73"/>
  <c r="J80"/>
  <c r="J81"/>
  <c r="J84"/>
  <c r="J85"/>
  <c r="J86"/>
  <c r="J90"/>
  <c r="J92"/>
  <c r="J97"/>
  <c r="J102"/>
  <c r="J104"/>
  <c r="J106"/>
  <c r="J108"/>
  <c r="J112"/>
  <c r="J113"/>
  <c r="J116"/>
  <c r="J122"/>
  <c r="J128"/>
  <c r="J129"/>
  <c r="J134"/>
  <c r="J136"/>
  <c r="J137"/>
  <c r="J138"/>
  <c r="J144"/>
  <c r="J145"/>
  <c r="J148"/>
  <c r="J149"/>
  <c r="J150"/>
  <c r="J154"/>
  <c r="J161"/>
  <c r="J168"/>
  <c r="J170"/>
  <c r="J172"/>
  <c r="J176"/>
  <c r="J177"/>
  <c r="J181"/>
  <c r="J182"/>
  <c r="J186"/>
  <c r="J188"/>
  <c r="J193"/>
  <c r="J201"/>
  <c r="J202"/>
  <c r="J209"/>
  <c r="J212"/>
  <c r="J213"/>
  <c r="J214"/>
  <c r="J218"/>
  <c r="J220"/>
  <c r="J224"/>
  <c r="J225"/>
  <c r="J230"/>
  <c r="J232"/>
  <c r="J233"/>
  <c r="J234"/>
  <c r="J236"/>
  <c r="J240"/>
  <c r="J241"/>
  <c r="J246"/>
  <c r="J250"/>
  <c r="J252"/>
  <c r="J257"/>
  <c r="J262"/>
  <c r="J264"/>
  <c r="J265"/>
  <c r="J266"/>
  <c r="J268"/>
  <c r="J272"/>
  <c r="J276"/>
  <c r="J277"/>
  <c r="J278"/>
  <c r="J282"/>
  <c r="J284"/>
  <c r="J288"/>
  <c r="J289"/>
  <c r="J294"/>
  <c r="J296"/>
  <c r="J297"/>
  <c r="J298"/>
  <c r="J300"/>
  <c r="J304"/>
  <c r="J305"/>
  <c r="J308"/>
  <c r="J309"/>
  <c r="J310"/>
  <c r="J314"/>
  <c r="J316"/>
  <c r="J320"/>
  <c r="J321"/>
  <c r="J326"/>
  <c r="J328"/>
  <c r="J329"/>
  <c r="J330"/>
  <c r="J332"/>
  <c r="J336"/>
  <c r="J337"/>
  <c r="J340"/>
  <c r="J341"/>
  <c r="J342"/>
  <c r="J348"/>
  <c r="J352"/>
  <c r="J353"/>
  <c r="J364"/>
  <c r="J368"/>
  <c r="J372"/>
  <c r="J376"/>
  <c r="J380"/>
  <c r="J384"/>
  <c r="J388"/>
  <c r="J396"/>
  <c r="J400"/>
  <c r="J404"/>
  <c r="J408"/>
  <c r="J412"/>
  <c r="J416"/>
  <c r="J420"/>
  <c r="J424"/>
  <c r="J428"/>
  <c r="J432"/>
  <c r="J436"/>
  <c r="J440"/>
  <c r="J444"/>
  <c r="J448"/>
  <c r="J452"/>
  <c r="J456"/>
  <c r="J460"/>
  <c r="J464"/>
  <c r="J468"/>
  <c r="J472"/>
  <c r="J476"/>
  <c r="J480"/>
  <c r="J484"/>
  <c r="J488"/>
  <c r="J492"/>
  <c r="J496"/>
  <c r="J500"/>
  <c r="J508"/>
  <c r="J512"/>
  <c r="J516"/>
  <c r="J520"/>
  <c r="I33"/>
  <c r="I35"/>
  <c r="I37"/>
  <c r="I39"/>
  <c r="I41"/>
  <c r="I45"/>
  <c r="I47"/>
  <c r="I53"/>
  <c r="I55"/>
  <c r="I57"/>
  <c r="I59"/>
  <c r="I61"/>
  <c r="I63"/>
  <c r="I65"/>
  <c r="I67"/>
  <c r="I69"/>
  <c r="I71"/>
  <c r="I73"/>
  <c r="I75"/>
  <c r="I79"/>
  <c r="I81"/>
  <c r="I83"/>
  <c r="I85"/>
  <c r="I87"/>
  <c r="I89"/>
  <c r="I91"/>
  <c r="I93"/>
  <c r="I95"/>
  <c r="I97"/>
  <c r="I101"/>
  <c r="I103"/>
  <c r="I105"/>
  <c r="I107"/>
  <c r="I111"/>
  <c r="I115"/>
  <c r="I117"/>
  <c r="I119"/>
  <c r="I123"/>
  <c r="I125"/>
  <c r="I127"/>
  <c r="I129"/>
  <c r="I131"/>
  <c r="I133"/>
  <c r="I135"/>
  <c r="I137"/>
  <c r="I139"/>
  <c r="I141"/>
  <c r="I143"/>
  <c r="I145"/>
  <c r="I147"/>
  <c r="I149"/>
  <c r="I151"/>
  <c r="I153"/>
  <c r="I155"/>
  <c r="I157"/>
  <c r="I159"/>
  <c r="I161"/>
  <c r="I163"/>
  <c r="I165"/>
  <c r="I167"/>
  <c r="I171"/>
  <c r="I173"/>
  <c r="I177"/>
  <c r="I179"/>
  <c r="I181"/>
  <c r="I185"/>
  <c r="I187"/>
  <c r="I189"/>
  <c r="I193"/>
  <c r="I195"/>
  <c r="I197"/>
  <c r="I199"/>
  <c r="I201"/>
  <c r="I203"/>
  <c r="I205"/>
  <c r="I209"/>
  <c r="I213"/>
  <c r="I215"/>
  <c r="I217"/>
  <c r="I219"/>
  <c r="I221"/>
  <c r="I223"/>
  <c r="I225"/>
  <c r="I227"/>
  <c r="I229"/>
  <c r="I231"/>
  <c r="I233"/>
  <c r="I237"/>
  <c r="I239"/>
  <c r="I243"/>
  <c r="I245"/>
  <c r="I247"/>
  <c r="I249"/>
  <c r="I251"/>
  <c r="I253"/>
  <c r="I255"/>
  <c r="I257"/>
  <c r="I259"/>
  <c r="I265"/>
  <c r="I269"/>
  <c r="I271"/>
  <c r="I273"/>
  <c r="I275"/>
  <c r="I277"/>
  <c r="I279"/>
  <c r="I281"/>
  <c r="I283"/>
  <c r="I285"/>
  <c r="I287"/>
  <c r="I289"/>
  <c r="I291"/>
  <c r="I293"/>
  <c r="I295"/>
  <c r="I297"/>
  <c r="I303"/>
  <c r="I305"/>
  <c r="I307"/>
  <c r="I309"/>
  <c r="I311"/>
  <c r="I313"/>
  <c r="I315"/>
  <c r="I316"/>
  <c r="I317"/>
  <c r="I319"/>
  <c r="I321"/>
  <c r="I323"/>
  <c r="I324"/>
  <c r="I325"/>
  <c r="I327"/>
  <c r="I329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3"/>
  <c r="I394"/>
  <c r="I395"/>
  <c r="I396"/>
  <c r="I397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5"/>
  <c r="I506"/>
  <c r="I507"/>
  <c r="I508"/>
  <c r="I509"/>
  <c r="I510"/>
  <c r="I511"/>
  <c r="I512"/>
  <c r="I513"/>
  <c r="I514"/>
  <c r="I515"/>
  <c r="I516"/>
  <c r="I517"/>
  <c r="I518"/>
  <c r="I519"/>
  <c r="I520"/>
  <c r="H10"/>
  <c r="H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3"/>
  <c r="H394"/>
  <c r="H395"/>
  <c r="H396"/>
  <c r="H397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7"/>
  <c r="H508"/>
  <c r="H510"/>
  <c r="H512"/>
  <c r="H513"/>
  <c r="H514"/>
  <c r="H515"/>
  <c r="H516"/>
  <c r="H517"/>
  <c r="H518"/>
  <c r="H519"/>
  <c r="H520"/>
  <c r="T2"/>
  <c r="S520" l="1"/>
  <c r="R520" s="1"/>
  <c r="Q520" s="1"/>
  <c r="S518"/>
  <c r="R518" s="1"/>
  <c r="Q518" s="1"/>
  <c r="S516"/>
  <c r="R516" s="1"/>
  <c r="Q516" s="1"/>
  <c r="S514"/>
  <c r="R514" s="1"/>
  <c r="Q514" s="1"/>
  <c r="S512"/>
  <c r="R512" s="1"/>
  <c r="Q512" s="1"/>
  <c r="S510"/>
  <c r="R510" s="1"/>
  <c r="Q510" s="1"/>
  <c r="S508"/>
  <c r="R508" s="1"/>
  <c r="Q508" s="1"/>
  <c r="S502"/>
  <c r="R502" s="1"/>
  <c r="Q502" s="1"/>
  <c r="S500"/>
  <c r="R500" s="1"/>
  <c r="Q500" s="1"/>
  <c r="S498"/>
  <c r="R498" s="1"/>
  <c r="Q498" s="1"/>
  <c r="S496"/>
  <c r="R496" s="1"/>
  <c r="Q496" s="1"/>
  <c r="S494"/>
  <c r="R494" s="1"/>
  <c r="Q494" s="1"/>
  <c r="S492"/>
  <c r="R492" s="1"/>
  <c r="Q492" s="1"/>
  <c r="S490"/>
  <c r="R490" s="1"/>
  <c r="Q490" s="1"/>
  <c r="S488"/>
  <c r="R488" s="1"/>
  <c r="Q488" s="1"/>
  <c r="S486"/>
  <c r="R486" s="1"/>
  <c r="Q486" s="1"/>
  <c r="S484"/>
  <c r="R484" s="1"/>
  <c r="Q484" s="1"/>
  <c r="S482"/>
  <c r="R482" s="1"/>
  <c r="Q482" s="1"/>
  <c r="S480"/>
  <c r="R480" s="1"/>
  <c r="Q480" s="1"/>
  <c r="S478"/>
  <c r="R478" s="1"/>
  <c r="Q478" s="1"/>
  <c r="S476"/>
  <c r="R476" s="1"/>
  <c r="Q476" s="1"/>
  <c r="S474"/>
  <c r="R474" s="1"/>
  <c r="Q474" s="1"/>
  <c r="S472"/>
  <c r="R472" s="1"/>
  <c r="Q472" s="1"/>
  <c r="S470"/>
  <c r="R470" s="1"/>
  <c r="Q470" s="1"/>
  <c r="S468"/>
  <c r="R468" s="1"/>
  <c r="Q468" s="1"/>
  <c r="S466"/>
  <c r="R466" s="1"/>
  <c r="Q466" s="1"/>
  <c r="S464"/>
  <c r="R464" s="1"/>
  <c r="Q464" s="1"/>
  <c r="S462"/>
  <c r="R462" s="1"/>
  <c r="Q462" s="1"/>
  <c r="S460"/>
  <c r="R460" s="1"/>
  <c r="Q460" s="1"/>
  <c r="S458"/>
  <c r="R458" s="1"/>
  <c r="Q458" s="1"/>
  <c r="S456"/>
  <c r="R456" s="1"/>
  <c r="Q456" s="1"/>
  <c r="S454"/>
  <c r="R454" s="1"/>
  <c r="Q454" s="1"/>
  <c r="S452"/>
  <c r="R452" s="1"/>
  <c r="Q452" s="1"/>
  <c r="S450"/>
  <c r="R450" s="1"/>
  <c r="Q450" s="1"/>
  <c r="S448"/>
  <c r="R448" s="1"/>
  <c r="Q448" s="1"/>
  <c r="S446"/>
  <c r="R446" s="1"/>
  <c r="Q446" s="1"/>
  <c r="S444"/>
  <c r="R444" s="1"/>
  <c r="Q444" s="1"/>
  <c r="S442"/>
  <c r="R442" s="1"/>
  <c r="Q442" s="1"/>
  <c r="S440"/>
  <c r="R440" s="1"/>
  <c r="Q440" s="1"/>
  <c r="S438"/>
  <c r="R438" s="1"/>
  <c r="Q438" s="1"/>
  <c r="S436"/>
  <c r="R436" s="1"/>
  <c r="Q436" s="1"/>
  <c r="S434"/>
  <c r="R434" s="1"/>
  <c r="Q434" s="1"/>
  <c r="S432"/>
  <c r="R432" s="1"/>
  <c r="Q432" s="1"/>
  <c r="S430"/>
  <c r="R430" s="1"/>
  <c r="Q430" s="1"/>
  <c r="S428"/>
  <c r="R428" s="1"/>
  <c r="Q428" s="1"/>
  <c r="S426"/>
  <c r="R426" s="1"/>
  <c r="Q426" s="1"/>
  <c r="S424"/>
  <c r="R424" s="1"/>
  <c r="Q424" s="1"/>
  <c r="S422"/>
  <c r="R422" s="1"/>
  <c r="Q422" s="1"/>
  <c r="S420"/>
  <c r="R420" s="1"/>
  <c r="Q420" s="1"/>
  <c r="S418"/>
  <c r="R418" s="1"/>
  <c r="Q418" s="1"/>
  <c r="S416"/>
  <c r="R416" s="1"/>
  <c r="Q416" s="1"/>
  <c r="S414"/>
  <c r="R414" s="1"/>
  <c r="Q414" s="1"/>
  <c r="S412"/>
  <c r="R412" s="1"/>
  <c r="Q412" s="1"/>
  <c r="S410"/>
  <c r="R410" s="1"/>
  <c r="Q410" s="1"/>
  <c r="S408"/>
  <c r="R408" s="1"/>
  <c r="Q408" s="1"/>
  <c r="S406"/>
  <c r="R406" s="1"/>
  <c r="Q406" s="1"/>
  <c r="S404"/>
  <c r="R404" s="1"/>
  <c r="Q404" s="1"/>
  <c r="S402"/>
  <c r="R402" s="1"/>
  <c r="Q402" s="1"/>
  <c r="S400"/>
  <c r="R400" s="1"/>
  <c r="Q400" s="1"/>
  <c r="S396"/>
  <c r="R396" s="1"/>
  <c r="Q396" s="1"/>
  <c r="S394"/>
  <c r="R394" s="1"/>
  <c r="Q394" s="1"/>
  <c r="S390"/>
  <c r="R390" s="1"/>
  <c r="Q390" s="1"/>
  <c r="S388"/>
  <c r="R388" s="1"/>
  <c r="Q388" s="1"/>
  <c r="S386"/>
  <c r="R386" s="1"/>
  <c r="Q386" s="1"/>
  <c r="S384"/>
  <c r="R384" s="1"/>
  <c r="Q384" s="1"/>
  <c r="S382"/>
  <c r="R382" s="1"/>
  <c r="Q382" s="1"/>
  <c r="S380"/>
  <c r="R380" s="1"/>
  <c r="Q380" s="1"/>
  <c r="S378"/>
  <c r="R378" s="1"/>
  <c r="Q378" s="1"/>
  <c r="S376"/>
  <c r="R376" s="1"/>
  <c r="Q376" s="1"/>
  <c r="S374"/>
  <c r="R374" s="1"/>
  <c r="Q374" s="1"/>
  <c r="S372"/>
  <c r="R372" s="1"/>
  <c r="Q372" s="1"/>
  <c r="S370"/>
  <c r="R370" s="1"/>
  <c r="Q370" s="1"/>
  <c r="S368"/>
  <c r="R368" s="1"/>
  <c r="Q368" s="1"/>
  <c r="S366"/>
  <c r="R366" s="1"/>
  <c r="Q366" s="1"/>
  <c r="S364"/>
  <c r="R364" s="1"/>
  <c r="Q364" s="1"/>
  <c r="S362"/>
  <c r="R362" s="1"/>
  <c r="Q362" s="1"/>
  <c r="S360"/>
  <c r="R360" s="1"/>
  <c r="Q360" s="1"/>
  <c r="S358"/>
  <c r="R358" s="1"/>
  <c r="Q358" s="1"/>
  <c r="S356"/>
  <c r="R356" s="1"/>
  <c r="Q356" s="1"/>
  <c r="S354"/>
  <c r="R354" s="1"/>
  <c r="Q354" s="1"/>
  <c r="S352"/>
  <c r="R352" s="1"/>
  <c r="Q352" s="1"/>
  <c r="S350"/>
  <c r="R350" s="1"/>
  <c r="Q350" s="1"/>
  <c r="S348"/>
  <c r="R348" s="1"/>
  <c r="Q348" s="1"/>
  <c r="S346"/>
  <c r="R346" s="1"/>
  <c r="Q346" s="1"/>
  <c r="S344"/>
  <c r="R344" s="1"/>
  <c r="Q344" s="1"/>
  <c r="S342"/>
  <c r="R342" s="1"/>
  <c r="Q342" s="1"/>
  <c r="S340"/>
  <c r="R340" s="1"/>
  <c r="Q340" s="1"/>
  <c r="S338"/>
  <c r="R338" s="1"/>
  <c r="Q338" s="1"/>
  <c r="S336"/>
  <c r="R336" s="1"/>
  <c r="Q336" s="1"/>
  <c r="S334"/>
  <c r="R334" s="1"/>
  <c r="Q334" s="1"/>
  <c r="S332"/>
  <c r="R332" s="1"/>
  <c r="Q332" s="1"/>
  <c r="S330"/>
  <c r="R330" s="1"/>
  <c r="Q330" s="1"/>
  <c r="S328"/>
  <c r="R328" s="1"/>
  <c r="Q328" s="1"/>
  <c r="S326"/>
  <c r="R326" s="1"/>
  <c r="Q326" s="1"/>
  <c r="S324"/>
  <c r="R324" s="1"/>
  <c r="Q324" s="1"/>
  <c r="S322"/>
  <c r="R322" s="1"/>
  <c r="Q322" s="1"/>
  <c r="S320"/>
  <c r="R320" s="1"/>
  <c r="Q320" s="1"/>
  <c r="S318"/>
  <c r="R318" s="1"/>
  <c r="Q318" s="1"/>
  <c r="S316"/>
  <c r="R316" s="1"/>
  <c r="Q316" s="1"/>
  <c r="S314"/>
  <c r="R314" s="1"/>
  <c r="Q314" s="1"/>
  <c r="S312"/>
  <c r="R312" s="1"/>
  <c r="Q312" s="1"/>
  <c r="S310"/>
  <c r="R310" s="1"/>
  <c r="Q310" s="1"/>
  <c r="S308"/>
  <c r="R308" s="1"/>
  <c r="Q308" s="1"/>
  <c r="S306"/>
  <c r="R306" s="1"/>
  <c r="Q306" s="1"/>
  <c r="S304"/>
  <c r="R304" s="1"/>
  <c r="Q304" s="1"/>
  <c r="S302"/>
  <c r="R302" s="1"/>
  <c r="Q302" s="1"/>
  <c r="S298"/>
  <c r="R298" s="1"/>
  <c r="Q298" s="1"/>
  <c r="S296"/>
  <c r="R296" s="1"/>
  <c r="Q296" s="1"/>
  <c r="S294"/>
  <c r="R294" s="1"/>
  <c r="Q294" s="1"/>
  <c r="S292"/>
  <c r="R292" s="1"/>
  <c r="Q292" s="1"/>
  <c r="S290"/>
  <c r="R290" s="1"/>
  <c r="Q290" s="1"/>
  <c r="S288"/>
  <c r="R288" s="1"/>
  <c r="Q288" s="1"/>
  <c r="S286"/>
  <c r="R286" s="1"/>
  <c r="Q286" s="1"/>
  <c r="S284"/>
  <c r="R284" s="1"/>
  <c r="Q284" s="1"/>
  <c r="S282"/>
  <c r="R282" s="1"/>
  <c r="Q282" s="1"/>
  <c r="S280"/>
  <c r="R280" s="1"/>
  <c r="Q280" s="1"/>
  <c r="S278"/>
  <c r="R278" s="1"/>
  <c r="Q278" s="1"/>
  <c r="S519"/>
  <c r="R519" s="1"/>
  <c r="Q519" s="1"/>
  <c r="S517"/>
  <c r="R517" s="1"/>
  <c r="Q517" s="1"/>
  <c r="S515"/>
  <c r="R515" s="1"/>
  <c r="Q515" s="1"/>
  <c r="S513"/>
  <c r="R513" s="1"/>
  <c r="Q513" s="1"/>
  <c r="S507"/>
  <c r="R507" s="1"/>
  <c r="Q507" s="1"/>
  <c r="S501"/>
  <c r="R501" s="1"/>
  <c r="Q501" s="1"/>
  <c r="S499"/>
  <c r="R499" s="1"/>
  <c r="Q499" s="1"/>
  <c r="S497"/>
  <c r="R497" s="1"/>
  <c r="Q497" s="1"/>
  <c r="S495"/>
  <c r="R495" s="1"/>
  <c r="Q495" s="1"/>
  <c r="S493"/>
  <c r="R493" s="1"/>
  <c r="Q493" s="1"/>
  <c r="S491"/>
  <c r="R491" s="1"/>
  <c r="Q491" s="1"/>
  <c r="S489"/>
  <c r="R489" s="1"/>
  <c r="Q489" s="1"/>
  <c r="S487"/>
  <c r="R487" s="1"/>
  <c r="Q487" s="1"/>
  <c r="S485"/>
  <c r="R485" s="1"/>
  <c r="Q485" s="1"/>
  <c r="S483"/>
  <c r="R483" s="1"/>
  <c r="Q483" s="1"/>
  <c r="S481"/>
  <c r="R481" s="1"/>
  <c r="Q481" s="1"/>
  <c r="S479"/>
  <c r="R479" s="1"/>
  <c r="Q479" s="1"/>
  <c r="S477"/>
  <c r="R477" s="1"/>
  <c r="Q477" s="1"/>
  <c r="S475"/>
  <c r="R475" s="1"/>
  <c r="Q475" s="1"/>
  <c r="S473"/>
  <c r="R473" s="1"/>
  <c r="Q473" s="1"/>
  <c r="S471"/>
  <c r="R471" s="1"/>
  <c r="Q471" s="1"/>
  <c r="S469"/>
  <c r="R469" s="1"/>
  <c r="Q469" s="1"/>
  <c r="S467"/>
  <c r="R467" s="1"/>
  <c r="Q467" s="1"/>
  <c r="S465"/>
  <c r="R465" s="1"/>
  <c r="Q465" s="1"/>
  <c r="S463"/>
  <c r="R463" s="1"/>
  <c r="Q463" s="1"/>
  <c r="S461"/>
  <c r="R461" s="1"/>
  <c r="Q461" s="1"/>
  <c r="S459"/>
  <c r="R459" s="1"/>
  <c r="Q459" s="1"/>
  <c r="S457"/>
  <c r="R457" s="1"/>
  <c r="Q457" s="1"/>
  <c r="S455"/>
  <c r="R455" s="1"/>
  <c r="Q455" s="1"/>
  <c r="S453"/>
  <c r="R453" s="1"/>
  <c r="Q453" s="1"/>
  <c r="S451"/>
  <c r="R451" s="1"/>
  <c r="Q451" s="1"/>
  <c r="S449"/>
  <c r="R449" s="1"/>
  <c r="Q449" s="1"/>
  <c r="S447"/>
  <c r="R447" s="1"/>
  <c r="Q447" s="1"/>
  <c r="S445"/>
  <c r="R445" s="1"/>
  <c r="Q445" s="1"/>
  <c r="S443"/>
  <c r="R443" s="1"/>
  <c r="Q443" s="1"/>
  <c r="S441"/>
  <c r="R441" s="1"/>
  <c r="Q441" s="1"/>
  <c r="S439"/>
  <c r="R439" s="1"/>
  <c r="Q439" s="1"/>
  <c r="S437"/>
  <c r="R437" s="1"/>
  <c r="Q437" s="1"/>
  <c r="S435"/>
  <c r="R435" s="1"/>
  <c r="Q435" s="1"/>
  <c r="S433"/>
  <c r="R433" s="1"/>
  <c r="Q433" s="1"/>
  <c r="S431"/>
  <c r="R431" s="1"/>
  <c r="Q431" s="1"/>
  <c r="S429"/>
  <c r="R429" s="1"/>
  <c r="Q429" s="1"/>
  <c r="S427"/>
  <c r="R427" s="1"/>
  <c r="Q427" s="1"/>
  <c r="S425"/>
  <c r="R425" s="1"/>
  <c r="Q425" s="1"/>
  <c r="S423"/>
  <c r="R423" s="1"/>
  <c r="Q423" s="1"/>
  <c r="S421"/>
  <c r="R421" s="1"/>
  <c r="Q421" s="1"/>
  <c r="S419"/>
  <c r="R419" s="1"/>
  <c r="Q419" s="1"/>
  <c r="S417"/>
  <c r="R417" s="1"/>
  <c r="Q417" s="1"/>
  <c r="S415"/>
  <c r="R415" s="1"/>
  <c r="Q415" s="1"/>
  <c r="S413"/>
  <c r="R413" s="1"/>
  <c r="Q413" s="1"/>
  <c r="S411"/>
  <c r="R411" s="1"/>
  <c r="Q411" s="1"/>
  <c r="S409"/>
  <c r="R409" s="1"/>
  <c r="Q409" s="1"/>
  <c r="S407"/>
  <c r="R407" s="1"/>
  <c r="Q407" s="1"/>
  <c r="S405"/>
  <c r="R405" s="1"/>
  <c r="Q405" s="1"/>
  <c r="S403"/>
  <c r="R403" s="1"/>
  <c r="Q403" s="1"/>
  <c r="S401"/>
  <c r="R401" s="1"/>
  <c r="Q401" s="1"/>
  <c r="S399"/>
  <c r="R399" s="1"/>
  <c r="Q399" s="1"/>
  <c r="S397"/>
  <c r="R397" s="1"/>
  <c r="Q397" s="1"/>
  <c r="S395"/>
  <c r="R395" s="1"/>
  <c r="Q395" s="1"/>
  <c r="S393"/>
  <c r="R393" s="1"/>
  <c r="Q393" s="1"/>
  <c r="S389"/>
  <c r="R389" s="1"/>
  <c r="Q389" s="1"/>
  <c r="S387"/>
  <c r="R387" s="1"/>
  <c r="Q387" s="1"/>
  <c r="S385"/>
  <c r="R385" s="1"/>
  <c r="Q385" s="1"/>
  <c r="S383"/>
  <c r="R383" s="1"/>
  <c r="Q383" s="1"/>
  <c r="S381"/>
  <c r="R381" s="1"/>
  <c r="Q381" s="1"/>
  <c r="S379"/>
  <c r="R379" s="1"/>
  <c r="Q379" s="1"/>
  <c r="S377"/>
  <c r="R377" s="1"/>
  <c r="Q377" s="1"/>
  <c r="S375"/>
  <c r="R375" s="1"/>
  <c r="Q375" s="1"/>
  <c r="S373"/>
  <c r="R373" s="1"/>
  <c r="Q373" s="1"/>
  <c r="S371"/>
  <c r="R371" s="1"/>
  <c r="Q371" s="1"/>
  <c r="S369"/>
  <c r="R369" s="1"/>
  <c r="Q369" s="1"/>
  <c r="S367"/>
  <c r="R367" s="1"/>
  <c r="Q367" s="1"/>
  <c r="S365"/>
  <c r="R365" s="1"/>
  <c r="Q365" s="1"/>
  <c r="S363"/>
  <c r="R363" s="1"/>
  <c r="Q363" s="1"/>
  <c r="S361"/>
  <c r="R361" s="1"/>
  <c r="Q361" s="1"/>
  <c r="S359"/>
  <c r="R359" s="1"/>
  <c r="Q359" s="1"/>
  <c r="S357"/>
  <c r="R357" s="1"/>
  <c r="Q357" s="1"/>
  <c r="S355"/>
  <c r="R355" s="1"/>
  <c r="Q355" s="1"/>
  <c r="S353"/>
  <c r="R353" s="1"/>
  <c r="Q353" s="1"/>
  <c r="S351"/>
  <c r="R351" s="1"/>
  <c r="Q351" s="1"/>
  <c r="S349"/>
  <c r="R349" s="1"/>
  <c r="Q349" s="1"/>
  <c r="S347"/>
  <c r="R347" s="1"/>
  <c r="Q347" s="1"/>
  <c r="S345"/>
  <c r="R345" s="1"/>
  <c r="Q345" s="1"/>
  <c r="S343"/>
  <c r="R343" s="1"/>
  <c r="Q343" s="1"/>
  <c r="S341"/>
  <c r="R341" s="1"/>
  <c r="Q341" s="1"/>
  <c r="S339"/>
  <c r="R339" s="1"/>
  <c r="Q339" s="1"/>
  <c r="S337"/>
  <c r="R337" s="1"/>
  <c r="Q337" s="1"/>
  <c r="S335"/>
  <c r="R335" s="1"/>
  <c r="Q335" s="1"/>
  <c r="S333"/>
  <c r="R333" s="1"/>
  <c r="Q333" s="1"/>
  <c r="S331"/>
  <c r="R331" s="1"/>
  <c r="Q331" s="1"/>
  <c r="S329"/>
  <c r="R329" s="1"/>
  <c r="Q329" s="1"/>
  <c r="S327"/>
  <c r="R327" s="1"/>
  <c r="Q327" s="1"/>
  <c r="S325"/>
  <c r="R325" s="1"/>
  <c r="Q325" s="1"/>
  <c r="S323"/>
  <c r="R323" s="1"/>
  <c r="Q323" s="1"/>
  <c r="S321"/>
  <c r="R321" s="1"/>
  <c r="Q321" s="1"/>
  <c r="S319"/>
  <c r="R319" s="1"/>
  <c r="Q319" s="1"/>
  <c r="S317"/>
  <c r="R317" s="1"/>
  <c r="Q317" s="1"/>
  <c r="S315"/>
  <c r="R315" s="1"/>
  <c r="Q315" s="1"/>
  <c r="S313"/>
  <c r="R313" s="1"/>
  <c r="Q313" s="1"/>
  <c r="S311"/>
  <c r="R311" s="1"/>
  <c r="Q311" s="1"/>
  <c r="S309"/>
  <c r="R309" s="1"/>
  <c r="Q309" s="1"/>
  <c r="S307"/>
  <c r="R307" s="1"/>
  <c r="Q307" s="1"/>
  <c r="S305"/>
  <c r="R305" s="1"/>
  <c r="Q305" s="1"/>
  <c r="S303"/>
  <c r="R303" s="1"/>
  <c r="Q303" s="1"/>
  <c r="S299"/>
  <c r="R299" s="1"/>
  <c r="Q299" s="1"/>
  <c r="S297"/>
  <c r="R297" s="1"/>
  <c r="Q297" s="1"/>
  <c r="S295"/>
  <c r="R295" s="1"/>
  <c r="Q295" s="1"/>
  <c r="S293"/>
  <c r="R293" s="1"/>
  <c r="Q293" s="1"/>
  <c r="S291"/>
  <c r="R291" s="1"/>
  <c r="Q291" s="1"/>
  <c r="S289"/>
  <c r="R289" s="1"/>
  <c r="Q289" s="1"/>
  <c r="S287"/>
  <c r="R287" s="1"/>
  <c r="Q287" s="1"/>
  <c r="S285"/>
  <c r="R285" s="1"/>
  <c r="Q285" s="1"/>
  <c r="S283"/>
  <c r="R283" s="1"/>
  <c r="Q283" s="1"/>
  <c r="S281"/>
  <c r="R281" s="1"/>
  <c r="Q281" s="1"/>
  <c r="S279"/>
  <c r="R279" s="1"/>
  <c r="Q279" s="1"/>
  <c r="S277"/>
  <c r="R277" s="1"/>
  <c r="Q277" s="1"/>
  <c r="S275"/>
  <c r="R275" s="1"/>
  <c r="Q275" s="1"/>
  <c r="S273"/>
  <c r="R273" s="1"/>
  <c r="Q273" s="1"/>
  <c r="S271"/>
  <c r="R271" s="1"/>
  <c r="Q271" s="1"/>
  <c r="S269"/>
  <c r="R269" s="1"/>
  <c r="Q269" s="1"/>
  <c r="S267"/>
  <c r="R267" s="1"/>
  <c r="Q267" s="1"/>
  <c r="S265"/>
  <c r="R265" s="1"/>
  <c r="Q265" s="1"/>
  <c r="S263"/>
  <c r="R263" s="1"/>
  <c r="Q263" s="1"/>
  <c r="S261"/>
  <c r="R261" s="1"/>
  <c r="Q261" s="1"/>
  <c r="S259"/>
  <c r="R259" s="1"/>
  <c r="Q259" s="1"/>
  <c r="S257"/>
  <c r="R257" s="1"/>
  <c r="Q257" s="1"/>
  <c r="S255"/>
  <c r="R255" s="1"/>
  <c r="Q255" s="1"/>
  <c r="S253"/>
  <c r="R253" s="1"/>
  <c r="Q253" s="1"/>
  <c r="S251"/>
  <c r="R251" s="1"/>
  <c r="Q251" s="1"/>
  <c r="S249"/>
  <c r="R249" s="1"/>
  <c r="Q249" s="1"/>
  <c r="S247"/>
  <c r="R247" s="1"/>
  <c r="Q247" s="1"/>
  <c r="S245"/>
  <c r="R245" s="1"/>
  <c r="Q245" s="1"/>
  <c r="S243"/>
  <c r="R243" s="1"/>
  <c r="Q243" s="1"/>
  <c r="S241"/>
  <c r="R241" s="1"/>
  <c r="Q241" s="1"/>
  <c r="S239"/>
  <c r="R239" s="1"/>
  <c r="Q239" s="1"/>
  <c r="S237"/>
  <c r="R237" s="1"/>
  <c r="Q237" s="1"/>
  <c r="S235"/>
  <c r="R235" s="1"/>
  <c r="Q235" s="1"/>
  <c r="S233"/>
  <c r="R233" s="1"/>
  <c r="Q233" s="1"/>
  <c r="S231"/>
  <c r="R231" s="1"/>
  <c r="Q231" s="1"/>
  <c r="S229"/>
  <c r="R229" s="1"/>
  <c r="Q229" s="1"/>
  <c r="S227"/>
  <c r="R227" s="1"/>
  <c r="Q227" s="1"/>
  <c r="S225"/>
  <c r="R225" s="1"/>
  <c r="Q225" s="1"/>
  <c r="S223"/>
  <c r="R223" s="1"/>
  <c r="Q223" s="1"/>
  <c r="S221"/>
  <c r="R221" s="1"/>
  <c r="Q221" s="1"/>
  <c r="S219"/>
  <c r="R219" s="1"/>
  <c r="Q219" s="1"/>
  <c r="S217"/>
  <c r="R217" s="1"/>
  <c r="Q217" s="1"/>
  <c r="S215"/>
  <c r="R215" s="1"/>
  <c r="Q215" s="1"/>
  <c r="S213"/>
  <c r="R213" s="1"/>
  <c r="Q213" s="1"/>
  <c r="S211"/>
  <c r="R211" s="1"/>
  <c r="Q211" s="1"/>
  <c r="S209"/>
  <c r="R209" s="1"/>
  <c r="Q209" s="1"/>
  <c r="S207"/>
  <c r="R207" s="1"/>
  <c r="Q207" s="1"/>
  <c r="S205"/>
  <c r="R205" s="1"/>
  <c r="Q205" s="1"/>
  <c r="S203"/>
  <c r="R203" s="1"/>
  <c r="Q203" s="1"/>
  <c r="S201"/>
  <c r="R201" s="1"/>
  <c r="Q201" s="1"/>
  <c r="S199"/>
  <c r="R199" s="1"/>
  <c r="Q199" s="1"/>
  <c r="S197"/>
  <c r="R197" s="1"/>
  <c r="Q197" s="1"/>
  <c r="S195"/>
  <c r="R195" s="1"/>
  <c r="Q195" s="1"/>
  <c r="S193"/>
  <c r="R193" s="1"/>
  <c r="Q193" s="1"/>
  <c r="S191"/>
  <c r="R191" s="1"/>
  <c r="Q191" s="1"/>
  <c r="S189"/>
  <c r="R189" s="1"/>
  <c r="Q189" s="1"/>
  <c r="S187"/>
  <c r="R187" s="1"/>
  <c r="Q187" s="1"/>
  <c r="S185"/>
  <c r="R185" s="1"/>
  <c r="Q185" s="1"/>
  <c r="S183"/>
  <c r="R183" s="1"/>
  <c r="Q183" s="1"/>
  <c r="S181"/>
  <c r="R181" s="1"/>
  <c r="Q181" s="1"/>
  <c r="S179"/>
  <c r="R179" s="1"/>
  <c r="Q179" s="1"/>
  <c r="S177"/>
  <c r="R177" s="1"/>
  <c r="Q177" s="1"/>
  <c r="S175"/>
  <c r="R175" s="1"/>
  <c r="Q175" s="1"/>
  <c r="S173"/>
  <c r="R173" s="1"/>
  <c r="Q173" s="1"/>
  <c r="S171"/>
  <c r="R171" s="1"/>
  <c r="Q171" s="1"/>
  <c r="S169"/>
  <c r="R169" s="1"/>
  <c r="Q169" s="1"/>
  <c r="S167"/>
  <c r="R167" s="1"/>
  <c r="Q167" s="1"/>
  <c r="S165"/>
  <c r="R165" s="1"/>
  <c r="Q165" s="1"/>
  <c r="S163"/>
  <c r="R163" s="1"/>
  <c r="Q163" s="1"/>
  <c r="S161"/>
  <c r="R161" s="1"/>
  <c r="Q161" s="1"/>
  <c r="S159"/>
  <c r="R159" s="1"/>
  <c r="Q159" s="1"/>
  <c r="S157"/>
  <c r="R157" s="1"/>
  <c r="Q157" s="1"/>
  <c r="S155"/>
  <c r="R155" s="1"/>
  <c r="Q155" s="1"/>
  <c r="S153"/>
  <c r="R153" s="1"/>
  <c r="Q153" s="1"/>
  <c r="S151"/>
  <c r="R151" s="1"/>
  <c r="Q151" s="1"/>
  <c r="S149"/>
  <c r="R149" s="1"/>
  <c r="Q149" s="1"/>
  <c r="S147"/>
  <c r="R147" s="1"/>
  <c r="Q147" s="1"/>
  <c r="S145"/>
  <c r="R145" s="1"/>
  <c r="Q145" s="1"/>
  <c r="S143"/>
  <c r="R143" s="1"/>
  <c r="Q143" s="1"/>
  <c r="S141"/>
  <c r="R141" s="1"/>
  <c r="Q141" s="1"/>
  <c r="S139"/>
  <c r="R139" s="1"/>
  <c r="Q139" s="1"/>
  <c r="S137"/>
  <c r="R137" s="1"/>
  <c r="Q137" s="1"/>
  <c r="S135"/>
  <c r="R135" s="1"/>
  <c r="Q135" s="1"/>
  <c r="S133"/>
  <c r="R133" s="1"/>
  <c r="Q133" s="1"/>
  <c r="S131"/>
  <c r="R131" s="1"/>
  <c r="Q131" s="1"/>
  <c r="S129"/>
  <c r="R129" s="1"/>
  <c r="Q129" s="1"/>
  <c r="S127"/>
  <c r="R127" s="1"/>
  <c r="Q127" s="1"/>
  <c r="S125"/>
  <c r="R125" s="1"/>
  <c r="Q125" s="1"/>
  <c r="S123"/>
  <c r="R123" s="1"/>
  <c r="Q123" s="1"/>
  <c r="S121"/>
  <c r="R121" s="1"/>
  <c r="Q121" s="1"/>
  <c r="S119"/>
  <c r="R119" s="1"/>
  <c r="Q119" s="1"/>
  <c r="S117"/>
  <c r="R117" s="1"/>
  <c r="Q117" s="1"/>
  <c r="S115"/>
  <c r="R115" s="1"/>
  <c r="Q115" s="1"/>
  <c r="S113"/>
  <c r="R113" s="1"/>
  <c r="Q113" s="1"/>
  <c r="S111"/>
  <c r="R111" s="1"/>
  <c r="Q111" s="1"/>
  <c r="S109"/>
  <c r="R109" s="1"/>
  <c r="Q109" s="1"/>
  <c r="S107"/>
  <c r="R107" s="1"/>
  <c r="Q107" s="1"/>
  <c r="S105"/>
  <c r="R105" s="1"/>
  <c r="Q105" s="1"/>
  <c r="S103"/>
  <c r="R103" s="1"/>
  <c r="Q103" s="1"/>
  <c r="S101"/>
  <c r="R101" s="1"/>
  <c r="Q101" s="1"/>
  <c r="S99"/>
  <c r="R99" s="1"/>
  <c r="Q99" s="1"/>
  <c r="S97"/>
  <c r="R97" s="1"/>
  <c r="Q97" s="1"/>
  <c r="S95"/>
  <c r="R95" s="1"/>
  <c r="Q95" s="1"/>
  <c r="S93"/>
  <c r="R93" s="1"/>
  <c r="Q93" s="1"/>
  <c r="S91"/>
  <c r="R91" s="1"/>
  <c r="Q91" s="1"/>
  <c r="S89"/>
  <c r="R89" s="1"/>
  <c r="Q89" s="1"/>
  <c r="S87"/>
  <c r="R87" s="1"/>
  <c r="Q87" s="1"/>
  <c r="S85"/>
  <c r="R85" s="1"/>
  <c r="Q85" s="1"/>
  <c r="S83"/>
  <c r="R83" s="1"/>
  <c r="Q83" s="1"/>
  <c r="S81"/>
  <c r="R81" s="1"/>
  <c r="Q81" s="1"/>
  <c r="S79"/>
  <c r="R79" s="1"/>
  <c r="Q79" s="1"/>
  <c r="S77"/>
  <c r="R77" s="1"/>
  <c r="Q77" s="1"/>
  <c r="S75"/>
  <c r="R75" s="1"/>
  <c r="Q75" s="1"/>
  <c r="S73"/>
  <c r="R73" s="1"/>
  <c r="Q73" s="1"/>
  <c r="S71"/>
  <c r="R71" s="1"/>
  <c r="Q71" s="1"/>
  <c r="S69"/>
  <c r="R69" s="1"/>
  <c r="Q69" s="1"/>
  <c r="S67"/>
  <c r="R67" s="1"/>
  <c r="Q67" s="1"/>
  <c r="S65"/>
  <c r="R65" s="1"/>
  <c r="Q65" s="1"/>
  <c r="S63"/>
  <c r="R63" s="1"/>
  <c r="Q63" s="1"/>
  <c r="S61"/>
  <c r="R61" s="1"/>
  <c r="Q61" s="1"/>
  <c r="S59"/>
  <c r="R59" s="1"/>
  <c r="Q59" s="1"/>
  <c r="S57"/>
  <c r="R57" s="1"/>
  <c r="Q57" s="1"/>
  <c r="S55"/>
  <c r="R55" s="1"/>
  <c r="Q55" s="1"/>
  <c r="S53"/>
  <c r="R53" s="1"/>
  <c r="Q53" s="1"/>
  <c r="S51"/>
  <c r="R51" s="1"/>
  <c r="Q51" s="1"/>
  <c r="S49"/>
  <c r="R49" s="1"/>
  <c r="Q49" s="1"/>
  <c r="S47"/>
  <c r="R47" s="1"/>
  <c r="Q47" s="1"/>
  <c r="S45"/>
  <c r="R45" s="1"/>
  <c r="Q45" s="1"/>
  <c r="S43"/>
  <c r="R43" s="1"/>
  <c r="Q43" s="1"/>
  <c r="S41"/>
  <c r="R41" s="1"/>
  <c r="Q41" s="1"/>
  <c r="S39"/>
  <c r="R39" s="1"/>
  <c r="Q39" s="1"/>
  <c r="S37"/>
  <c r="R37" s="1"/>
  <c r="Q37" s="1"/>
  <c r="S35"/>
  <c r="R35" s="1"/>
  <c r="Q35" s="1"/>
  <c r="S33"/>
  <c r="R33" s="1"/>
  <c r="Q33" s="1"/>
  <c r="S31"/>
  <c r="R31" s="1"/>
  <c r="Q31" s="1"/>
  <c r="S29"/>
  <c r="R29" s="1"/>
  <c r="Q29" s="1"/>
  <c r="S27"/>
  <c r="R27" s="1"/>
  <c r="Q27" s="1"/>
  <c r="S25"/>
  <c r="R25" s="1"/>
  <c r="Q25" s="1"/>
  <c r="S23"/>
  <c r="R23" s="1"/>
  <c r="Q23" s="1"/>
  <c r="S21"/>
  <c r="R21" s="1"/>
  <c r="Q21" s="1"/>
  <c r="S19"/>
  <c r="R19" s="1"/>
  <c r="Q19" s="1"/>
  <c r="S17"/>
  <c r="R17" s="1"/>
  <c r="Q17" s="1"/>
  <c r="S15"/>
  <c r="R15" s="1"/>
  <c r="Q15" s="1"/>
  <c r="S13"/>
  <c r="R13" s="1"/>
  <c r="Q13" s="1"/>
  <c r="S11"/>
  <c r="R11" s="1"/>
  <c r="Q11" s="1"/>
  <c r="S276"/>
  <c r="R276" s="1"/>
  <c r="Q276" s="1"/>
  <c r="S274"/>
  <c r="R274" s="1"/>
  <c r="Q274" s="1"/>
  <c r="S272"/>
  <c r="R272" s="1"/>
  <c r="Q272" s="1"/>
  <c r="S270"/>
  <c r="R270" s="1"/>
  <c r="Q270" s="1"/>
  <c r="S268"/>
  <c r="R268" s="1"/>
  <c r="Q268" s="1"/>
  <c r="S266"/>
  <c r="R266" s="1"/>
  <c r="Q266" s="1"/>
  <c r="S264"/>
  <c r="R264" s="1"/>
  <c r="Q264" s="1"/>
  <c r="S262"/>
  <c r="R262" s="1"/>
  <c r="Q262" s="1"/>
  <c r="S260"/>
  <c r="R260" s="1"/>
  <c r="Q260" s="1"/>
  <c r="S258"/>
  <c r="R258" s="1"/>
  <c r="Q258" s="1"/>
  <c r="S256"/>
  <c r="R256" s="1"/>
  <c r="Q256" s="1"/>
  <c r="S254"/>
  <c r="R254" s="1"/>
  <c r="Q254" s="1"/>
  <c r="S252"/>
  <c r="R252" s="1"/>
  <c r="Q252" s="1"/>
  <c r="S250"/>
  <c r="R250" s="1"/>
  <c r="Q250" s="1"/>
  <c r="S248"/>
  <c r="R248" s="1"/>
  <c r="Q248" s="1"/>
  <c r="S246"/>
  <c r="R246" s="1"/>
  <c r="Q246" s="1"/>
  <c r="S244"/>
  <c r="R244" s="1"/>
  <c r="Q244" s="1"/>
  <c r="S242"/>
  <c r="R242" s="1"/>
  <c r="Q242" s="1"/>
  <c r="S240"/>
  <c r="R240" s="1"/>
  <c r="Q240" s="1"/>
  <c r="S238"/>
  <c r="R238" s="1"/>
  <c r="Q238" s="1"/>
  <c r="S236"/>
  <c r="R236" s="1"/>
  <c r="Q236" s="1"/>
  <c r="S234"/>
  <c r="R234" s="1"/>
  <c r="Q234" s="1"/>
  <c r="S232"/>
  <c r="R232" s="1"/>
  <c r="Q232" s="1"/>
  <c r="S230"/>
  <c r="R230" s="1"/>
  <c r="Q230" s="1"/>
  <c r="S228"/>
  <c r="R228" s="1"/>
  <c r="Q228" s="1"/>
  <c r="S226"/>
  <c r="R226" s="1"/>
  <c r="Q226" s="1"/>
  <c r="S224"/>
  <c r="R224" s="1"/>
  <c r="Q224" s="1"/>
  <c r="S222"/>
  <c r="R222" s="1"/>
  <c r="Q222" s="1"/>
  <c r="S220"/>
  <c r="R220" s="1"/>
  <c r="Q220" s="1"/>
  <c r="S218"/>
  <c r="R218" s="1"/>
  <c r="Q218" s="1"/>
  <c r="S216"/>
  <c r="R216" s="1"/>
  <c r="Q216" s="1"/>
  <c r="S214"/>
  <c r="R214" s="1"/>
  <c r="Q214" s="1"/>
  <c r="S212"/>
  <c r="R212" s="1"/>
  <c r="Q212" s="1"/>
  <c r="S210"/>
  <c r="R210" s="1"/>
  <c r="Q210" s="1"/>
  <c r="S208"/>
  <c r="R208" s="1"/>
  <c r="Q208" s="1"/>
  <c r="S206"/>
  <c r="R206" s="1"/>
  <c r="Q206" s="1"/>
  <c r="S204"/>
  <c r="R204" s="1"/>
  <c r="Q204" s="1"/>
  <c r="S202"/>
  <c r="R202" s="1"/>
  <c r="Q202" s="1"/>
  <c r="S200"/>
  <c r="R200" s="1"/>
  <c r="Q200" s="1"/>
  <c r="S198"/>
  <c r="R198" s="1"/>
  <c r="Q198" s="1"/>
  <c r="S196"/>
  <c r="R196" s="1"/>
  <c r="Q196" s="1"/>
  <c r="S194"/>
  <c r="R194" s="1"/>
  <c r="Q194" s="1"/>
  <c r="S192"/>
  <c r="R192" s="1"/>
  <c r="Q192" s="1"/>
  <c r="S190"/>
  <c r="R190" s="1"/>
  <c r="Q190" s="1"/>
  <c r="S188"/>
  <c r="R188" s="1"/>
  <c r="Q188" s="1"/>
  <c r="S186"/>
  <c r="R186" s="1"/>
  <c r="Q186" s="1"/>
  <c r="S184"/>
  <c r="R184" s="1"/>
  <c r="Q184" s="1"/>
  <c r="S182"/>
  <c r="R182" s="1"/>
  <c r="Q182" s="1"/>
  <c r="S180"/>
  <c r="R180" s="1"/>
  <c r="Q180" s="1"/>
  <c r="S178"/>
  <c r="R178" s="1"/>
  <c r="Q178" s="1"/>
  <c r="S176"/>
  <c r="R176" s="1"/>
  <c r="Q176" s="1"/>
  <c r="S174"/>
  <c r="R174" s="1"/>
  <c r="Q174" s="1"/>
  <c r="S172"/>
  <c r="R172" s="1"/>
  <c r="Q172" s="1"/>
  <c r="S170"/>
  <c r="R170" s="1"/>
  <c r="Q170" s="1"/>
  <c r="S168"/>
  <c r="R168" s="1"/>
  <c r="Q168" s="1"/>
  <c r="S166"/>
  <c r="R166" s="1"/>
  <c r="Q166" s="1"/>
  <c r="S164"/>
  <c r="R164" s="1"/>
  <c r="Q164" s="1"/>
  <c r="S162"/>
  <c r="R162" s="1"/>
  <c r="Q162" s="1"/>
  <c r="S160"/>
  <c r="R160" s="1"/>
  <c r="Q160" s="1"/>
  <c r="S158"/>
  <c r="R158" s="1"/>
  <c r="Q158" s="1"/>
  <c r="S156"/>
  <c r="R156" s="1"/>
  <c r="Q156" s="1"/>
  <c r="S154"/>
  <c r="R154" s="1"/>
  <c r="Q154" s="1"/>
  <c r="S152"/>
  <c r="R152" s="1"/>
  <c r="Q152" s="1"/>
  <c r="S150"/>
  <c r="R150" s="1"/>
  <c r="Q150" s="1"/>
  <c r="S148"/>
  <c r="R148" s="1"/>
  <c r="Q148" s="1"/>
  <c r="S146"/>
  <c r="R146" s="1"/>
  <c r="Q146" s="1"/>
  <c r="S144"/>
  <c r="R144" s="1"/>
  <c r="Q144" s="1"/>
  <c r="S142"/>
  <c r="R142" s="1"/>
  <c r="Q142" s="1"/>
  <c r="S140"/>
  <c r="R140" s="1"/>
  <c r="Q140" s="1"/>
  <c r="S138"/>
  <c r="R138" s="1"/>
  <c r="Q138" s="1"/>
  <c r="S136"/>
  <c r="R136" s="1"/>
  <c r="Q136" s="1"/>
  <c r="S134"/>
  <c r="R134" s="1"/>
  <c r="Q134" s="1"/>
  <c r="S132"/>
  <c r="R132" s="1"/>
  <c r="Q132" s="1"/>
  <c r="S130"/>
  <c r="R130" s="1"/>
  <c r="Q130" s="1"/>
  <c r="S128"/>
  <c r="R128" s="1"/>
  <c r="Q128" s="1"/>
  <c r="S126"/>
  <c r="R126" s="1"/>
  <c r="Q126" s="1"/>
  <c r="S124"/>
  <c r="R124" s="1"/>
  <c r="Q124" s="1"/>
  <c r="S122"/>
  <c r="R122" s="1"/>
  <c r="Q122" s="1"/>
  <c r="S120"/>
  <c r="R120" s="1"/>
  <c r="Q120" s="1"/>
  <c r="S118"/>
  <c r="R118" s="1"/>
  <c r="Q118" s="1"/>
  <c r="S116"/>
  <c r="R116" s="1"/>
  <c r="Q116" s="1"/>
  <c r="S114"/>
  <c r="R114" s="1"/>
  <c r="Q114" s="1"/>
  <c r="S112"/>
  <c r="R112" s="1"/>
  <c r="Q112" s="1"/>
  <c r="S110"/>
  <c r="R110" s="1"/>
  <c r="Q110" s="1"/>
  <c r="S108"/>
  <c r="R108" s="1"/>
  <c r="Q108" s="1"/>
  <c r="S106"/>
  <c r="R106" s="1"/>
  <c r="Q106" s="1"/>
  <c r="S104"/>
  <c r="R104" s="1"/>
  <c r="Q104" s="1"/>
  <c r="S102"/>
  <c r="R102" s="1"/>
  <c r="Q102" s="1"/>
  <c r="S100"/>
  <c r="R100" s="1"/>
  <c r="Q100" s="1"/>
  <c r="S98"/>
  <c r="R98" s="1"/>
  <c r="Q98" s="1"/>
  <c r="S96"/>
  <c r="R96" s="1"/>
  <c r="Q96" s="1"/>
  <c r="S94"/>
  <c r="R94" s="1"/>
  <c r="Q94" s="1"/>
  <c r="S92"/>
  <c r="R92" s="1"/>
  <c r="Q92" s="1"/>
  <c r="S90"/>
  <c r="R90" s="1"/>
  <c r="Q90" s="1"/>
  <c r="S88"/>
  <c r="R88" s="1"/>
  <c r="Q88" s="1"/>
  <c r="S86"/>
  <c r="R86" s="1"/>
  <c r="Q86" s="1"/>
  <c r="S84"/>
  <c r="R84" s="1"/>
  <c r="Q84" s="1"/>
  <c r="S82"/>
  <c r="R82" s="1"/>
  <c r="Q82" s="1"/>
  <c r="S80"/>
  <c r="R80" s="1"/>
  <c r="Q80" s="1"/>
  <c r="S78"/>
  <c r="R78" s="1"/>
  <c r="Q78" s="1"/>
  <c r="S76"/>
  <c r="R76" s="1"/>
  <c r="Q76" s="1"/>
  <c r="S74"/>
  <c r="R74" s="1"/>
  <c r="Q74" s="1"/>
  <c r="S72"/>
  <c r="R72" s="1"/>
  <c r="Q72" s="1"/>
  <c r="S70"/>
  <c r="R70" s="1"/>
  <c r="Q70" s="1"/>
  <c r="S68"/>
  <c r="R68" s="1"/>
  <c r="Q68" s="1"/>
  <c r="S66"/>
  <c r="R66" s="1"/>
  <c r="Q66" s="1"/>
  <c r="S64"/>
  <c r="R64" s="1"/>
  <c r="Q64" s="1"/>
  <c r="S62"/>
  <c r="R62" s="1"/>
  <c r="Q62" s="1"/>
  <c r="S60"/>
  <c r="R60" s="1"/>
  <c r="Q60" s="1"/>
  <c r="S58"/>
  <c r="R58" s="1"/>
  <c r="Q58" s="1"/>
  <c r="S56"/>
  <c r="R56" s="1"/>
  <c r="Q56" s="1"/>
  <c r="S54"/>
  <c r="R54" s="1"/>
  <c r="Q54" s="1"/>
  <c r="S52"/>
  <c r="R52" s="1"/>
  <c r="Q52" s="1"/>
  <c r="S50"/>
  <c r="R50" s="1"/>
  <c r="Q50" s="1"/>
  <c r="S48"/>
  <c r="R48" s="1"/>
  <c r="Q48" s="1"/>
  <c r="S46"/>
  <c r="R46" s="1"/>
  <c r="Q46" s="1"/>
  <c r="S44"/>
  <c r="R44" s="1"/>
  <c r="Q44" s="1"/>
  <c r="S42"/>
  <c r="R42" s="1"/>
  <c r="Q42" s="1"/>
  <c r="S40"/>
  <c r="R40" s="1"/>
  <c r="Q40" s="1"/>
  <c r="S38"/>
  <c r="R38" s="1"/>
  <c r="Q38" s="1"/>
  <c r="S36"/>
  <c r="R36" s="1"/>
  <c r="Q36" s="1"/>
  <c r="S34"/>
  <c r="R34" s="1"/>
  <c r="Q34" s="1"/>
  <c r="S32"/>
  <c r="R32" s="1"/>
  <c r="Q32" s="1"/>
  <c r="S30"/>
  <c r="R30" s="1"/>
  <c r="Q30" s="1"/>
  <c r="S28"/>
  <c r="R28" s="1"/>
  <c r="Q28" s="1"/>
  <c r="S26"/>
  <c r="R26" s="1"/>
  <c r="Q26" s="1"/>
  <c r="S24"/>
  <c r="R24" s="1"/>
  <c r="Q24" s="1"/>
  <c r="S22"/>
  <c r="R22" s="1"/>
  <c r="Q22" s="1"/>
  <c r="S20"/>
  <c r="R20" s="1"/>
  <c r="Q20" s="1"/>
  <c r="S18"/>
  <c r="R18" s="1"/>
  <c r="Q18" s="1"/>
  <c r="S16"/>
  <c r="R16" s="1"/>
  <c r="Q16" s="1"/>
  <c r="S14"/>
  <c r="R14" s="1"/>
  <c r="Q14" s="1"/>
  <c r="S10"/>
  <c r="R10" s="1"/>
  <c r="Q10" s="1"/>
  <c r="S511"/>
  <c r="R511" s="1"/>
  <c r="S509"/>
  <c r="R509" s="1"/>
  <c r="S9"/>
  <c r="R9" s="1"/>
  <c r="S506"/>
  <c r="R506" s="1"/>
  <c r="S505"/>
  <c r="R505" s="1"/>
  <c r="S504"/>
  <c r="R504" s="1"/>
  <c r="S503"/>
  <c r="R503" s="1"/>
  <c r="S12"/>
  <c r="R12" s="1"/>
  <c r="O398"/>
  <c r="I398" s="1"/>
  <c r="M2"/>
  <c r="O8"/>
  <c r="S8" s="1"/>
  <c r="R8" s="1"/>
  <c r="S4"/>
  <c r="R4" s="1"/>
  <c r="S3"/>
  <c r="R3" s="1"/>
  <c r="H392"/>
  <c r="O392"/>
  <c r="I392" s="1"/>
  <c r="S391"/>
  <c r="R391" s="1"/>
  <c r="O7"/>
  <c r="S7" s="1"/>
  <c r="R7" s="1"/>
  <c r="Q7" s="1"/>
  <c r="S6"/>
  <c r="R6" s="1"/>
  <c r="O5"/>
  <c r="S5" s="1"/>
  <c r="R5" s="1"/>
  <c r="S301"/>
  <c r="R301" s="1"/>
  <c r="O300"/>
  <c r="I300" s="1"/>
  <c r="H299"/>
  <c r="J3"/>
  <c r="J6"/>
  <c r="J7"/>
  <c r="J10"/>
  <c r="J11"/>
  <c r="J14"/>
  <c r="J15"/>
  <c r="J18"/>
  <c r="J19"/>
  <c r="J22"/>
  <c r="J23"/>
  <c r="J26"/>
  <c r="J27"/>
  <c r="J30"/>
  <c r="J31"/>
  <c r="V2"/>
  <c r="J4"/>
  <c r="J5"/>
  <c r="J8"/>
  <c r="J9"/>
  <c r="J12"/>
  <c r="J13"/>
  <c r="J16"/>
  <c r="J17"/>
  <c r="J20"/>
  <c r="J21"/>
  <c r="J24"/>
  <c r="J25"/>
  <c r="J28"/>
  <c r="J29"/>
  <c r="J32"/>
  <c r="U2"/>
  <c r="J2" s="1"/>
  <c r="S398" l="1"/>
  <c r="R398" s="1"/>
  <c r="Q511"/>
  <c r="H511"/>
  <c r="Q509"/>
  <c r="H509"/>
  <c r="Q9"/>
  <c r="H9"/>
  <c r="Q506"/>
  <c r="H506"/>
  <c r="Q505"/>
  <c r="H505"/>
  <c r="Q504"/>
  <c r="H504"/>
  <c r="Q503"/>
  <c r="H503"/>
  <c r="Q12"/>
  <c r="H12"/>
  <c r="Q398"/>
  <c r="H398"/>
  <c r="Q8"/>
  <c r="H8"/>
  <c r="H7"/>
  <c r="Q4"/>
  <c r="H4"/>
  <c r="Q3"/>
  <c r="H3"/>
  <c r="S392"/>
  <c r="R392" s="1"/>
  <c r="Q392" s="1"/>
  <c r="Q391"/>
  <c r="H391"/>
  <c r="Q6"/>
  <c r="H6"/>
  <c r="Q5"/>
  <c r="H5"/>
  <c r="Q301"/>
  <c r="H301"/>
  <c r="S300"/>
  <c r="R300" s="1"/>
  <c r="I11"/>
  <c r="I21"/>
  <c r="I31"/>
  <c r="I32"/>
  <c r="Q300" l="1"/>
  <c r="H300"/>
  <c r="I27"/>
  <c r="I15"/>
  <c r="I3"/>
  <c r="I30"/>
  <c r="I26"/>
  <c r="I22"/>
  <c r="I18"/>
  <c r="I14"/>
  <c r="I10"/>
  <c r="I6"/>
  <c r="I29"/>
  <c r="I25"/>
  <c r="I17"/>
  <c r="I13"/>
  <c r="I28"/>
  <c r="I24"/>
  <c r="I20"/>
  <c r="I16"/>
  <c r="I8"/>
  <c r="I4"/>
  <c r="I12" l="1"/>
  <c r="I19"/>
  <c r="I7"/>
  <c r="I5"/>
  <c r="I23"/>
  <c r="I9"/>
  <c r="P2" l="1"/>
  <c r="O2" l="1"/>
  <c r="AG2" s="1"/>
  <c r="AF2" s="1"/>
  <c r="S2" l="1"/>
  <c r="R2" s="1"/>
  <c r="I2"/>
  <c r="H2" l="1"/>
  <c r="Q2"/>
  <c r="AH2" s="1"/>
  <c r="AR2" l="1"/>
  <c r="AS2" l="1"/>
  <c r="AT2"/>
  <c r="AE2" l="1"/>
  <c r="AQ2" l="1"/>
  <c r="AP2" s="1"/>
  <c r="AO2" s="1"/>
  <c r="AN2" s="1"/>
  <c r="AM2" s="1"/>
  <c r="AL2" s="1"/>
  <c r="AK2" s="1"/>
  <c r="AJ2" s="1"/>
  <c r="AI2" s="1"/>
  <c r="AU2" s="1"/>
</calcChain>
</file>

<file path=xl/sharedStrings.xml><?xml version="1.0" encoding="utf-8"?>
<sst xmlns="http://schemas.openxmlformats.org/spreadsheetml/2006/main" count="367" uniqueCount="290">
  <si>
    <t>NRO REG</t>
  </si>
  <si>
    <t>APELLIDO Y NOMBRE</t>
  </si>
  <si>
    <t>CONDICION</t>
  </si>
  <si>
    <t>PROMEDIO</t>
  </si>
  <si>
    <t>1º parcial</t>
  </si>
  <si>
    <t>2º parcial</t>
  </si>
  <si>
    <t>3º parcial</t>
  </si>
  <si>
    <t>Recupera</t>
  </si>
  <si>
    <t>CASO TODOS PROMO</t>
  </si>
  <si>
    <t>CASO RECUPER</t>
  </si>
  <si>
    <t>NOTA RECUPERATORIO</t>
  </si>
  <si>
    <t>CONDICION FINAL</t>
  </si>
  <si>
    <t xml:space="preserve"> </t>
  </si>
  <si>
    <t>Contar cant "A"</t>
  </si>
  <si>
    <t>PROMEDIO CON RECUPERATORIO</t>
  </si>
  <si>
    <t>Promedio con integrador</t>
  </si>
  <si>
    <t>DDDD</t>
  </si>
  <si>
    <t xml:space="preserve">ABARZUA SAGARRAGA , CARLOS IÑAKI </t>
  </si>
  <si>
    <t>ADDAMO , TANIA NIEMI</t>
  </si>
  <si>
    <t>AGNELLO GONZALEZ , IVANNA DENISE</t>
  </si>
  <si>
    <t>AGUERO , ELISA DEL CARMEN ELENA</t>
  </si>
  <si>
    <t>AGUILERA , CELINA ABRIL</t>
  </si>
  <si>
    <t>AGUIRRE , GABRIELA FERNANDA</t>
  </si>
  <si>
    <t>AGUIRRE HERRERA , FACUNDO GERARDO</t>
  </si>
  <si>
    <t>ALARCÓN , VALERIA</t>
  </si>
  <si>
    <t>ALDERISI , EMILCE MARIA</t>
  </si>
  <si>
    <t>ALE , GONZALO</t>
  </si>
  <si>
    <t>ALEGRET SABAS , MAGDALENA MARIA</t>
  </si>
  <si>
    <t>ALEMANY , ROCIO DANIELA</t>
  </si>
  <si>
    <t>ALFARO TORREGIANI , MAGALI AILEN</t>
  </si>
  <si>
    <t>ALFONSO , GRECIA LUCÍA</t>
  </si>
  <si>
    <t>ALVARADO , PEDRO JOSE</t>
  </si>
  <si>
    <t>ALVAREZ , LUCÍA SOLEDAD</t>
  </si>
  <si>
    <t>ALVAREZ , SEBASTIAN MATIAS</t>
  </si>
  <si>
    <t xml:space="preserve">ALVAREZ ADAM  , JIMENA </t>
  </si>
  <si>
    <t>AMAYA ROMERO , CARLOS MIGUEL</t>
  </si>
  <si>
    <t>ANDRADA , CLAUDIA GEORGINA</t>
  </si>
  <si>
    <t>ANDRADA CASTRO , JULIETA ANTONELLA</t>
  </si>
  <si>
    <t>ANGELLA , SOFIA BELEN</t>
  </si>
  <si>
    <t>ANGLAT DIFABIO , MARÍA EMILIA</t>
  </si>
  <si>
    <t xml:space="preserve">ARABEL COSTA , MARIA JULIETA </t>
  </si>
  <si>
    <t>ARACENA , PAMELA ESTEFANÍA</t>
  </si>
  <si>
    <t>ARANCIBIA , CELESTE MARÍA JOSÉ</t>
  </si>
  <si>
    <t>ARANDA , GISELA IVANA</t>
  </si>
  <si>
    <t>ARAUJO , LEILA SABRINA</t>
  </si>
  <si>
    <t>ARIAS , AGUSTINA ESMERALDA</t>
  </si>
  <si>
    <t>ARIZA , MARIA JULIETA</t>
  </si>
  <si>
    <t>ASENSIO , MARIA AGUSTINA</t>
  </si>
  <si>
    <t>ASTUTO , PAULA EMILIA</t>
  </si>
  <si>
    <t>AVILA , YASMIN AYELEN</t>
  </si>
  <si>
    <t xml:space="preserve">BALBONI , SOFIA AILÉN </t>
  </si>
  <si>
    <t>BALLARIO , VICTORIA</t>
  </si>
  <si>
    <t xml:space="preserve">BANNÓ SCIFO , NAZARENA </t>
  </si>
  <si>
    <t>BARAUNA , MELANIE</t>
  </si>
  <si>
    <t>BARBEITO , JULIA INES</t>
  </si>
  <si>
    <t>BARIMBOIM , GABRIEL DAVID</t>
  </si>
  <si>
    <t>BARRIONUEVO LUPARI , MARTIN NICOLAS</t>
  </si>
  <si>
    <t>BARRIOS , MARIA MACARENA</t>
  </si>
  <si>
    <t xml:space="preserve">BARROSO , ROMINA MICAELA </t>
  </si>
  <si>
    <t>BAZAN , ANGEL GABRIEL</t>
  </si>
  <si>
    <t>BECERRA , VANINA AYELEN</t>
  </si>
  <si>
    <t>BECHARA , MARIA FLORENCIA</t>
  </si>
  <si>
    <t>BENAVIDES , MARIA JOSE</t>
  </si>
  <si>
    <t>BENITEZ , GONZALO RUBEN</t>
  </si>
  <si>
    <t>BERNI , BRUNO RODOLFO</t>
  </si>
  <si>
    <t xml:space="preserve">BERRA BOMBAL , AZUL VALENTINA </t>
  </si>
  <si>
    <t>BERTARINI ARATA , ANTONELLA ALDANA</t>
  </si>
  <si>
    <t>BERTERO AHUMADA , AGUSTÍN ARTURO</t>
  </si>
  <si>
    <t xml:space="preserve">BERTOLOTTI BARON  , LUCIANA </t>
  </si>
  <si>
    <t>BIDARTE CARRASCO , LUZ NAIR GABRIELA</t>
  </si>
  <si>
    <t>BITTAR , LISANDRO</t>
  </si>
  <si>
    <t>BONADA , LUCÍA</t>
  </si>
  <si>
    <t>BORRINI , GIOVANNI GUIDO</t>
  </si>
  <si>
    <t>BORTOLIN , CAROLINA</t>
  </si>
  <si>
    <t>BRAILE , AXEL NAHUEL</t>
  </si>
  <si>
    <t>BRAJÓN CABRERA , NATALIA ESTEFANÍA</t>
  </si>
  <si>
    <t>BRANDI ABALLAY , BERENICE JAEL</t>
  </si>
  <si>
    <t>BRENOT , BRIAN BRENOT</t>
  </si>
  <si>
    <t>BRITO , JULIANA</t>
  </si>
  <si>
    <t>BRONDO , ROCIO</t>
  </si>
  <si>
    <t>BRUNETTI VITTORI , VALENTINA</t>
  </si>
  <si>
    <t>BRUNO , ROMINA</t>
  </si>
  <si>
    <t>BUENO GONZÁLEZ , PABLO MARTÍN</t>
  </si>
  <si>
    <t>BUSTOS , ENRIQUE OMAR</t>
  </si>
  <si>
    <t>BUTTERFIELD , JUAN FRANCISCO</t>
  </si>
  <si>
    <t>CABALLERO , ALEXA SELENE</t>
  </si>
  <si>
    <t>CABANA , GUSTAVO DANIEL</t>
  </si>
  <si>
    <t>CABRERA , SANTIAGO MARIA</t>
  </si>
  <si>
    <t>CACCIAVILLANI TORRES , ROCIO CARLA</t>
  </si>
  <si>
    <t>CACERES , FERNANDO DAVID</t>
  </si>
  <si>
    <t>CAMPILLAY HERRERA , ROCIO ANTONELLA</t>
  </si>
  <si>
    <t>CAMPOS , CAMILA MACARENA</t>
  </si>
  <si>
    <t>CANNIZZO , SANTIAGO NICOLAS</t>
  </si>
  <si>
    <t xml:space="preserve">CAPUANO  , CAMILA MAGALI </t>
  </si>
  <si>
    <t>CARRASCO , MELINA ANABEL</t>
  </si>
  <si>
    <t>CARRERA ZAMBUDIO , IGNACIO JOAQUIN</t>
  </si>
  <si>
    <t>CARRIZO , MARCOS</t>
  </si>
  <si>
    <t>CASÁ , EROS</t>
  </si>
  <si>
    <t>CASAL , MILAGROS VIRGINIA</t>
  </si>
  <si>
    <t>CASIELLES , PAULA YANINA</t>
  </si>
  <si>
    <t>CASTELLANO TAPIA , ORNELA NAHIR</t>
  </si>
  <si>
    <t>CASTILLO , GEORGINA DANIELA</t>
  </si>
  <si>
    <t>CASTRO , CAROLINA CELESTE</t>
  </si>
  <si>
    <t>CASTRO ESPINOSA , ERICA AGUSTINA</t>
  </si>
  <si>
    <t>CATALDO NIETO , ROCIO DEL CARMEN</t>
  </si>
  <si>
    <t>CAZON , EVELIN TALIA</t>
  </si>
  <si>
    <t>CENCI MARTINEZ , VERENA</t>
  </si>
  <si>
    <t>CEPPI DA COSTA RIOS , SOFÍA</t>
  </si>
  <si>
    <t>CERUTTI AMBROSINI  , GUADALUPE INÉS</t>
  </si>
  <si>
    <t>CHALES , KHALIL ABEL</t>
  </si>
  <si>
    <t>CHARIF COLL , MARIAM NAHIR</t>
  </si>
  <si>
    <t>CHIAPPA , AGUSTIN LUCIANO</t>
  </si>
  <si>
    <t>CHIARELLO QUESADA , ANA PAULA</t>
  </si>
  <si>
    <t>COBO , ADOLFO LEANDRO</t>
  </si>
  <si>
    <t>COLOMBATI , MARIA VICTORIA</t>
  </si>
  <si>
    <t>CONDORI , LUCIANA</t>
  </si>
  <si>
    <t>CONTRERAS CASCARANO , AGUSTINA JAZMIN</t>
  </si>
  <si>
    <t>CORIA , MARCELA MELANIE AILEN</t>
  </si>
  <si>
    <t>CORICA CARRIERI , GIULIA ANDREA</t>
  </si>
  <si>
    <t xml:space="preserve">CORONEL RIDOLFI , SOLCIRE NAHIR </t>
  </si>
  <si>
    <t>CUELLO , FRANCO JAVIER</t>
  </si>
  <si>
    <t>DAPARO , MARIA VIRGINIA</t>
  </si>
  <si>
    <t>DAVILA DAVILA , ZULEMA AYELEN</t>
  </si>
  <si>
    <t>DE BLASSIS , JAQUELINE BELEN</t>
  </si>
  <si>
    <t>DE ORO , ESTANISLAO</t>
  </si>
  <si>
    <t>DE SIMONE , MARIA ANTONELLA</t>
  </si>
  <si>
    <t>DEIS MORICI , SANTIAGO NICOLAS</t>
  </si>
  <si>
    <t>DEL BARRIO CORICA , LUCIA CANDELA</t>
  </si>
  <si>
    <t>DEL FAVERO GUEVARA , JULIETA MAGALI</t>
  </si>
  <si>
    <t>DELGADO , SERGIO NICOLAS</t>
  </si>
  <si>
    <t>DIAZ , EMILIANO</t>
  </si>
  <si>
    <t>DIAZ DISTEFANO , LUCAS EMMANUEL</t>
  </si>
  <si>
    <t>DINAMARCA , AZUL</t>
  </si>
  <si>
    <t>DOMINGUEZ , JORGE DARIO</t>
  </si>
  <si>
    <t>DOMINGUEZ BLATT , CARLOS FACUNDO</t>
  </si>
  <si>
    <t>DUFFEY , EZEQUIEL ALEJANDRO</t>
  </si>
  <si>
    <t>ECHEGARAY , EMANUEL GERMAN</t>
  </si>
  <si>
    <t>EJARQUE , JULIETA ALDANA</t>
  </si>
  <si>
    <t>ENCRENAZ SERRANO , LUCAS JAVIER</t>
  </si>
  <si>
    <t>ESCOBAR , FACUNDO NICOLAS</t>
  </si>
  <si>
    <t xml:space="preserve">ESPEJO  , MURIEL LAYLA BELÉN </t>
  </si>
  <si>
    <t>ESTANCANEA , LORENA KAREN</t>
  </si>
  <si>
    <t>ESTEBAN , GIANFRANCO LEONEL</t>
  </si>
  <si>
    <t>ESTRADA , OSCAR ALEJANDRO</t>
  </si>
  <si>
    <t>ESTRADA , ZAMIRA AILEN</t>
  </si>
  <si>
    <t>ESTRADA TABERNARO , MARIA AGUSTINA</t>
  </si>
  <si>
    <t>FADER , SERGIO ANDRES</t>
  </si>
  <si>
    <t>FANARA , AMIRA SHEILA</t>
  </si>
  <si>
    <t>FARAH , MARIAM</t>
  </si>
  <si>
    <t>FARIAS PEGORIN , RENZO FABIAN</t>
  </si>
  <si>
    <t>FARIAS TALA , MARIA LAURA</t>
  </si>
  <si>
    <t>FARRANDO , AGUSTINA MARINELA</t>
  </si>
  <si>
    <t>FERREYRA ESPINOSA , MARIA LAURA</t>
  </si>
  <si>
    <t>FIGUEROA GONZÁLEZ , MARÍA AGOSTINA ROCÍO</t>
  </si>
  <si>
    <t>FORNARI GALLARDO , CANDELA LARA</t>
  </si>
  <si>
    <t>FORTTE MICELI , MARIA DANIELA</t>
  </si>
  <si>
    <t>FRANCO , VICTOR LEONARDO</t>
  </si>
  <si>
    <t>FREDES , JORGE ALEJANDRO</t>
  </si>
  <si>
    <t>FUNES , LIHUE CANDELARIA AGUSTINA</t>
  </si>
  <si>
    <t>FUNES , VICTORIA PILAR</t>
  </si>
  <si>
    <t>FURLAN FERNANDEZ , JUAN ADRIEL</t>
  </si>
  <si>
    <t>FURLAN FERNÁNDEZ , JULIETA BELEN</t>
  </si>
  <si>
    <t>GALLI , MARIA LUZ</t>
  </si>
  <si>
    <t>GAMBOA , MARIO</t>
  </si>
  <si>
    <t>GARCIA , ANDRES</t>
  </si>
  <si>
    <t xml:space="preserve">GARCIA , CONSTANZA VIVIANA </t>
  </si>
  <si>
    <t>GARCIA , EMILIANO</t>
  </si>
  <si>
    <t>GARCIA , VERONICA IVANA</t>
  </si>
  <si>
    <t>GARCIA , VERÓNICA IVANA</t>
  </si>
  <si>
    <t>GARCIA DALVIT , DANIEL NICOLAS</t>
  </si>
  <si>
    <t>GARCIA NACIFF , JERÓNIMO IVÁN</t>
  </si>
  <si>
    <t>GARRIZ  , ANDREA LESLIE</t>
  </si>
  <si>
    <t>GARRO , LEANDRO HERNÁN</t>
  </si>
  <si>
    <t>GELABERT , MATIAS EZEQUIEL</t>
  </si>
  <si>
    <t>GENTILE , ORNELLA GIOVANNA</t>
  </si>
  <si>
    <t>GIAMPORTONE , FACUNDO NICOLÁS</t>
  </si>
  <si>
    <t>GIOIA , DANIELA MICAELA</t>
  </si>
  <si>
    <t>GIULIETTI  , MICAELA ELIANA</t>
  </si>
  <si>
    <t>GONZALEZ SAMSO , MANUEL</t>
  </si>
  <si>
    <t>GONZALEZ VICARIO , CAMILA NOEL</t>
  </si>
  <si>
    <t xml:space="preserve">GONZALEZ VILLALON , MARIA JOSE </t>
  </si>
  <si>
    <t>GORDIN , ANDREA BELÉN</t>
  </si>
  <si>
    <t>GROSSI , ROMINA IVANA</t>
  </si>
  <si>
    <t>GUARNIERI , FEDERICO MARTIN</t>
  </si>
  <si>
    <t>GUDIÑO , AGUSTÍN</t>
  </si>
  <si>
    <t>GUERRERO CHAMPEAU , MARIA CANDELA</t>
  </si>
  <si>
    <t>GUEVARA DIFONSO , AGUSTIN GABRIEL</t>
  </si>
  <si>
    <t>GUTIERREZ CALIGARIS , WALTER JULIAN</t>
  </si>
  <si>
    <t>GUTIERREZ SCHEFER , DIEGO MARIANO</t>
  </si>
  <si>
    <t>GUZMAN , MELISA BELEN</t>
  </si>
  <si>
    <t>HERRERA , ANA RUTH</t>
  </si>
  <si>
    <t>HERRERA  , ROCIO LUZ</t>
  </si>
  <si>
    <t>HERRERA ORTIZ , PABLO GABRIEL</t>
  </si>
  <si>
    <t>HERRERO ELIZONDO , JOAQUIN EMILIO</t>
  </si>
  <si>
    <t>JARA , PAMELA</t>
  </si>
  <si>
    <t>JOFRE SPINELLO , MAIRA ALEXANDRA</t>
  </si>
  <si>
    <t>JORQUERA , YÉSICA ISABEL</t>
  </si>
  <si>
    <t>LACIAR , CINTHIA</t>
  </si>
  <si>
    <t>LACIAR , ROXANA FLORENCIA BETSABE</t>
  </si>
  <si>
    <t>LEIVA , SEBASTIAN IVAN NICOLAS</t>
  </si>
  <si>
    <t>LELIO  , SONIA ELISABETH</t>
  </si>
  <si>
    <t>LEO , MARIA MERCEDES</t>
  </si>
  <si>
    <t xml:space="preserve">LEONARDI , MILAGROS BELEN </t>
  </si>
  <si>
    <t>LIGUORI D`ANDREA , MARIA LUZ</t>
  </si>
  <si>
    <t>LILLO ZANETTI , EVELIN JAEL</t>
  </si>
  <si>
    <t>LINARDELLI , TOMAS</t>
  </si>
  <si>
    <t>LIRA , JORGE RAÚL</t>
  </si>
  <si>
    <t>LOPEZ GOMEZ , MICAELA</t>
  </si>
  <si>
    <t>LORENZO MANCILLA , ARIADNA BELÉN</t>
  </si>
  <si>
    <t>LUCERO , VANINA BELEN</t>
  </si>
  <si>
    <t>MAHÍA , PAULINA</t>
  </si>
  <si>
    <t>MAMANI , SHIRLEY ERVINA</t>
  </si>
  <si>
    <t>MANINO ALEMANY , MARTINA SOLEDAD</t>
  </si>
  <si>
    <t>MARQUEZ , CINTHIA DAIANA LOURDES</t>
  </si>
  <si>
    <t>MARTÍN REYES , LISANDRO GERMÁN</t>
  </si>
  <si>
    <t>MARTÍNEZ , MARÍA EMILIA</t>
  </si>
  <si>
    <t>MARTINI CAJAL , CONSUELO</t>
  </si>
  <si>
    <t>MASRAMON GIULIANI ,  ANA LUZ</t>
  </si>
  <si>
    <t>MASSARA , DAVID AGUSTÍN</t>
  </si>
  <si>
    <t xml:space="preserve">MASSI CATTANEO , GIULIANA TERESA </t>
  </si>
  <si>
    <t xml:space="preserve">MAURO , ENZO NICOLÁS </t>
  </si>
  <si>
    <t>MEIZENQ , LUDMILA DAIANA</t>
  </si>
  <si>
    <t>MENDEZ DI MARCO , MICAELA YASMIN</t>
  </si>
  <si>
    <t xml:space="preserve">MENICHETTI PORTUGUEZ  , ROMINA STHEFANIA </t>
  </si>
  <si>
    <t>MILLER , VALENTINA</t>
  </si>
  <si>
    <t>MOLINA DE MELO , ASTRID MICAELA</t>
  </si>
  <si>
    <t>MONTAÑO , BRIAN MAXIMILIANO</t>
  </si>
  <si>
    <t>MONTEAVARO VEGA , MARTÍN OCTAVIO</t>
  </si>
  <si>
    <t>MONTIVERO CHAILE , DANIELA DAIANA</t>
  </si>
  <si>
    <t>MORALES , JUAN IGNACIO</t>
  </si>
  <si>
    <t>MORENO CORIA , SANTIAGO MANUEL</t>
  </si>
  <si>
    <t>MOYANO GANCIA , IGNACIO DANIEL</t>
  </si>
  <si>
    <t>NARDELLI , EVANGELINA</t>
  </si>
  <si>
    <t>NOSENZO MALINVERNO , AGOSTINA</t>
  </si>
  <si>
    <t xml:space="preserve">NUÑEZ  , NATALIA PAOLA </t>
  </si>
  <si>
    <t>OLANO OSORIO , MARIA JOSEFINA</t>
  </si>
  <si>
    <t>PALACIO , ORNELLA</t>
  </si>
  <si>
    <t>PARRA , NICOLAS ARIEL</t>
  </si>
  <si>
    <t>PASTRANA  , LEANDRO JAVIER</t>
  </si>
  <si>
    <t>PEREZ , MARTINA LAURA</t>
  </si>
  <si>
    <t>PEREZ , PAOLA INES</t>
  </si>
  <si>
    <t>PEREZ , SOFIA</t>
  </si>
  <si>
    <t>PEREZ FARAH , FACUNDO AARON</t>
  </si>
  <si>
    <t>PEREZ FERRARI , JORGE FACUNDO</t>
  </si>
  <si>
    <t>PIAZZE , DIEGO ANTONIO</t>
  </si>
  <si>
    <t>PONCE , LUIS SEBASTIÁN</t>
  </si>
  <si>
    <t>PONS FERNANDEZ , NICOLÁS GUILLERMO</t>
  </si>
  <si>
    <t>PUMA GARCIA , DANNY</t>
  </si>
  <si>
    <t>PUMA IMPA , FELICIANA GRACIELA</t>
  </si>
  <si>
    <t>QUINTEROS , FLORENCIA PAULA</t>
  </si>
  <si>
    <t>QUIROGA , ROBERTA DEBORA</t>
  </si>
  <si>
    <t>RABINO , BRUNO GERMÁN</t>
  </si>
  <si>
    <t>RAMIREZ , VICTORIA</t>
  </si>
  <si>
    <t>RAMÍREZ GENER , SOFÍA ANABEL</t>
  </si>
  <si>
    <t>REINOSO , LEANDRO TOMÁS</t>
  </si>
  <si>
    <t>RIVAROLA , MARCOS GENARO</t>
  </si>
  <si>
    <t>RIVAS OVIEDO , LUCIA DEL VALLE</t>
  </si>
  <si>
    <t>RODRIGUEZ , CAMILA DANIELA AILÍN</t>
  </si>
  <si>
    <t>RODRIGUEZ  , GUSTAVO ALAN</t>
  </si>
  <si>
    <t>RODRIGUEZ CABALLERO , SOL GUADALUPE</t>
  </si>
  <si>
    <t>ROMERO , ANDREINA NAZARET</t>
  </si>
  <si>
    <t>ROMERO IBAÑEZ , MICHAEL RICARDO</t>
  </si>
  <si>
    <t>SAEZ , MARYSOL MARILEN</t>
  </si>
  <si>
    <t>SALINAS , JOHANA SOL MONSERRAT</t>
  </si>
  <si>
    <t>SANJUAN CORTES , MARÍA GUADALUPE</t>
  </si>
  <si>
    <t>SARMIENTO , MARTINA BELEN</t>
  </si>
  <si>
    <t>SCHULZE STELLA , NICOLAS</t>
  </si>
  <si>
    <t>SCOLLO JAHAN , LEONEL GASTÓN</t>
  </si>
  <si>
    <t>SEPULVEDA , MARCELA BEATRIZ</t>
  </si>
  <si>
    <t>SIMON , JOSE</t>
  </si>
  <si>
    <t>SOMBRA PAEZ , GIULIANA GRISEL</t>
  </si>
  <si>
    <t>SOSA , LUCIA ISABEL</t>
  </si>
  <si>
    <t>SOSA , MARIA JOSEFINA</t>
  </si>
  <si>
    <t>SOSA , MARIA MILAGROS</t>
  </si>
  <si>
    <t>SOSA , MARIA NOEMI</t>
  </si>
  <si>
    <t>SOSA BARFI , CAMILA LUZ</t>
  </si>
  <si>
    <t>TAMBORINDEGUI , JUAN CRUZ</t>
  </si>
  <si>
    <t>TAPIA , NOEMI JAQUELINA</t>
  </si>
  <si>
    <t>TOME , GASTON LEANDRO</t>
  </si>
  <si>
    <t>TORRES , JHOEL BENJAMIN</t>
  </si>
  <si>
    <t>TUPA MAMANI , JOSELINA ROMINA</t>
  </si>
  <si>
    <t>VALENCIA MARTIGNONI , MARIALÍS</t>
  </si>
  <si>
    <t>VANIN  , ROCIO BELÉN</t>
  </si>
  <si>
    <t>VARGAS MONTIVERO , ZULEMA</t>
  </si>
  <si>
    <t>VASQUEZ MONCADA , BRENDA ELIZABETH</t>
  </si>
  <si>
    <t>VILLANUEVA MEYER , VICTORIA INES</t>
  </si>
  <si>
    <t>VITAR , JULIETA NAHIR</t>
  </si>
  <si>
    <t>VON JASTRZEMBSKI , EDUARDO</t>
  </si>
  <si>
    <t xml:space="preserve">ZALAZAR , JUAN MANUEL </t>
  </si>
  <si>
    <t>ZANETTI , ALEJO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</si>
</sst>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/>
    <xf numFmtId="0" fontId="11" fillId="0" borderId="0" xfId="0" applyFont="1"/>
    <xf numFmtId="0" fontId="11" fillId="0" borderId="1" xfId="0" applyFont="1" applyBorder="1"/>
    <xf numFmtId="0" fontId="0" fillId="0" borderId="0" xfId="0" applyProtection="1">
      <protection locked="0"/>
    </xf>
    <xf numFmtId="0" fontId="0" fillId="0" borderId="0" xfId="0" applyProtection="1"/>
    <xf numFmtId="2" fontId="11" fillId="0" borderId="0" xfId="0" applyNumberFormat="1" applyFont="1"/>
    <xf numFmtId="2" fontId="13" fillId="0" borderId="1" xfId="0" applyNumberFormat="1" applyFont="1" applyFill="1" applyBorder="1" applyAlignment="1">
      <alignment horizontal="center" vertical="center" textRotation="90" wrapText="1"/>
    </xf>
    <xf numFmtId="2" fontId="4" fillId="0" borderId="4" xfId="0" applyNumberFormat="1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indent="1"/>
      <protection locked="0"/>
    </xf>
    <xf numFmtId="2" fontId="11" fillId="0" borderId="1" xfId="0" applyNumberFormat="1" applyFont="1" applyBorder="1"/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center" vertical="center" textRotation="90"/>
      <protection locked="0"/>
    </xf>
    <xf numFmtId="2" fontId="9" fillId="0" borderId="2" xfId="0" applyNumberFormat="1" applyFont="1" applyBorder="1" applyAlignment="1" applyProtection="1">
      <alignment horizontal="center" vertical="center" textRotation="90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 vertical="center" textRotation="90"/>
      <protection locked="0"/>
    </xf>
    <xf numFmtId="2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 textRotation="90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3" fontId="15" fillId="2" borderId="1" xfId="0" applyNumberFormat="1" applyFont="1" applyFill="1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3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03"/>
  <sheetViews>
    <sheetView tabSelected="1" topLeftCell="A210" workbookViewId="0">
      <selection activeCell="B221" sqref="B221"/>
    </sheetView>
  </sheetViews>
  <sheetFormatPr baseColWidth="10" defaultRowHeight="15"/>
  <cols>
    <col min="1" max="1" width="9.140625" style="43" customWidth="1"/>
    <col min="2" max="2" width="39.42578125" style="10" customWidth="1"/>
    <col min="3" max="3" width="15.85546875" style="44" hidden="1" customWidth="1"/>
    <col min="4" max="4" width="6.85546875" style="45" hidden="1" customWidth="1"/>
    <col min="5" max="5" width="5.85546875" style="31" customWidth="1"/>
    <col min="6" max="6" width="10.42578125" style="31" customWidth="1"/>
    <col min="7" max="7" width="5.28515625" style="31" customWidth="1"/>
    <col min="8" max="8" width="16.5703125" style="7" customWidth="1"/>
    <col min="9" max="9" width="11.140625" style="5" customWidth="1"/>
    <col min="10" max="10" width="50.42578125" customWidth="1"/>
    <col min="11" max="11" width="10.140625" style="16" customWidth="1"/>
    <col min="12" max="12" width="31.28515625" style="1" customWidth="1"/>
    <col min="13" max="13" width="44.140625" customWidth="1"/>
    <col min="14" max="14" width="34" customWidth="1"/>
    <col min="15" max="15" width="14.5703125" style="1" hidden="1" customWidth="1"/>
    <col min="16" max="16" width="6.140625" hidden="1" customWidth="1"/>
    <col min="17" max="17" width="10.7109375" hidden="1" customWidth="1"/>
    <col min="18" max="18" width="7" hidden="1" customWidth="1"/>
    <col min="19" max="19" width="11.140625" hidden="1" customWidth="1"/>
    <col min="20" max="20" width="15" hidden="1" customWidth="1"/>
    <col min="21" max="21" width="30.28515625" hidden="1" customWidth="1"/>
    <col min="22" max="22" width="27.140625" hidden="1" customWidth="1"/>
    <col min="23" max="23" width="34.85546875" customWidth="1"/>
    <col min="24" max="24" width="17.5703125" customWidth="1"/>
    <col min="25" max="25" width="18" customWidth="1"/>
    <col min="26" max="26" width="27" style="17" customWidth="1"/>
  </cols>
  <sheetData>
    <row r="1" spans="1:47" ht="97.5">
      <c r="A1" s="33" t="s">
        <v>0</v>
      </c>
      <c r="B1" s="8" t="s">
        <v>1</v>
      </c>
      <c r="C1" s="34" t="s">
        <v>2</v>
      </c>
      <c r="D1" s="35" t="s">
        <v>3</v>
      </c>
      <c r="E1" s="25" t="s">
        <v>4</v>
      </c>
      <c r="F1" s="26" t="s">
        <v>5</v>
      </c>
      <c r="G1" s="25" t="s">
        <v>6</v>
      </c>
      <c r="H1" s="21" t="s">
        <v>2</v>
      </c>
      <c r="I1" s="20" t="s">
        <v>3</v>
      </c>
      <c r="J1" s="19" t="s">
        <v>7</v>
      </c>
      <c r="K1" s="32" t="s">
        <v>10</v>
      </c>
      <c r="L1" s="23" t="s">
        <v>14</v>
      </c>
      <c r="M1" s="15" t="s">
        <v>11</v>
      </c>
      <c r="O1" s="18" t="s">
        <v>3</v>
      </c>
      <c r="P1" s="14" t="s">
        <v>13</v>
      </c>
      <c r="T1" s="14" t="s">
        <v>15</v>
      </c>
      <c r="U1" s="14" t="s">
        <v>8</v>
      </c>
      <c r="V1" s="14" t="s">
        <v>9</v>
      </c>
      <c r="W1" s="14"/>
      <c r="X1" s="14"/>
      <c r="Y1" s="14"/>
    </row>
    <row r="2" spans="1:47">
      <c r="A2" s="46">
        <v>79</v>
      </c>
      <c r="B2" s="47" t="s">
        <v>17</v>
      </c>
      <c r="C2" s="27"/>
      <c r="D2" s="36"/>
      <c r="E2" s="27">
        <v>7</v>
      </c>
      <c r="F2" s="27"/>
      <c r="G2" s="27"/>
      <c r="H2" s="2" t="str">
        <f>IF(OR(E2="",F2="",G2=""),"",R2)</f>
        <v/>
      </c>
      <c r="I2" s="3" t="str">
        <f>O2</f>
        <v/>
      </c>
      <c r="J2" s="13" t="str">
        <f>U2</f>
        <v>No Recupera</v>
      </c>
      <c r="K2" s="11"/>
      <c r="L2" s="24">
        <f>IF(K2=" ", " ", IF(K2="A",H2,SUM(E2,F2,K2)/3))</f>
        <v>2.3333333333333335</v>
      </c>
      <c r="M2" s="13" t="str">
        <f>IF(AND(L2&gt;5.99,L2&lt;10.01,K2&gt;5.99,K2&lt;10.01),"PROMOCIONÓ CON RECUP",IF(K2&lt;5.99,IF(T2&gt;5.99, "REGULAR","LIBRE"),"LIBRE"))</f>
        <v>LIBRE</v>
      </c>
      <c r="O2" s="1" t="str">
        <f>IF(OR(E2="",F2="",G2=""),"",IF(P2=3,"AUS",IF(P2=2,AVERAGE(E2:G2)/2,AVERAGE(E2:G2))))</f>
        <v/>
      </c>
      <c r="P2">
        <f>COUNTIF(E2:G2,"A")</f>
        <v>0</v>
      </c>
      <c r="Q2" t="str">
        <f>IF(OR(E2&gt;-0.01,E2&lt;10,E2="A",F2&gt;-0.01,F2&lt;10.01,F2="A",G2&gt;-0.01,G2&lt;10.01,G2="A"),R2,"ERROR DE NOTA")</f>
        <v>REGULAR</v>
      </c>
      <c r="R2" t="str">
        <f>IF(AND(E2&gt;5.99,E2&lt;10.01,F2&gt;5.99,F2&lt;10.01,G2&gt;5.99,G2&lt;10.01),"PROMOCIONÓ",S2)</f>
        <v>REGULAR</v>
      </c>
      <c r="S2" t="str">
        <f>IF(P2&lt;1.001,IF(O2&gt;5.99,"REGULAR","LIBRE"),"LIBRE")</f>
        <v>REGULAR</v>
      </c>
      <c r="T2">
        <f>SUM(E2,F2,K2)/3</f>
        <v>2.3333333333333335</v>
      </c>
      <c r="U2" t="str">
        <f>IF(AND(E2&gt;5.99,E2&lt;10.01,F2&gt;5.99,F2&lt;10.01,G2&gt;5.99,G2&lt;10.01),"NO VA AL RECUPERATORIO INTEGRADOR -PROMOCIONÓ",V2)</f>
        <v>No Recupera</v>
      </c>
      <c r="V2" t="str">
        <f>IF(OR(G2&lt;5.99,G2="A"),IF(AND(E2&gt;5.99,E2&lt;10.01),IF(AND(F2&gt;5.99,F2&lt;10.01),"PUEDE RECUPERAR INTEGRADOR PARA PROMOCION",IF(OR(F2="A",F2&lt;5.99),"No Recupera")), "No Recupera"),"No Recupera")</f>
        <v>No Recupera</v>
      </c>
      <c r="Z2" s="16"/>
      <c r="AE2" t="b">
        <f t="shared" ref="AE2:AU2" si="0">IF(S2&gt;5.99,IF(AND(M2&gt;5.99,N2&gt;5.99),"PROMOCIONA CON RECUP"),AF2)</f>
        <v>0</v>
      </c>
      <c r="AF2" t="b">
        <f t="shared" si="0"/>
        <v>0</v>
      </c>
      <c r="AG2" t="b">
        <f t="shared" si="0"/>
        <v>0</v>
      </c>
      <c r="AH2" t="b">
        <f t="shared" si="0"/>
        <v>0</v>
      </c>
      <c r="AI2" t="b">
        <f t="shared" si="0"/>
        <v>0</v>
      </c>
      <c r="AJ2" t="b">
        <f t="shared" si="0"/>
        <v>0</v>
      </c>
      <c r="AK2" t="b">
        <f t="shared" si="0"/>
        <v>0</v>
      </c>
      <c r="AL2" t="b">
        <f t="shared" si="0"/>
        <v>0</v>
      </c>
      <c r="AM2" t="b">
        <f t="shared" si="0"/>
        <v>0</v>
      </c>
      <c r="AN2" t="b">
        <f t="shared" si="0"/>
        <v>0</v>
      </c>
      <c r="AO2" t="b">
        <f t="shared" si="0"/>
        <v>0</v>
      </c>
      <c r="AP2" t="b">
        <f t="shared" si="0"/>
        <v>0</v>
      </c>
      <c r="AQ2" t="b">
        <f t="shared" si="0"/>
        <v>0</v>
      </c>
      <c r="AR2" t="b">
        <f t="shared" si="0"/>
        <v>0</v>
      </c>
      <c r="AS2" t="b">
        <f t="shared" si="0"/>
        <v>0</v>
      </c>
      <c r="AT2" t="b">
        <f t="shared" si="0"/>
        <v>0</v>
      </c>
      <c r="AU2" t="b">
        <f t="shared" si="0"/>
        <v>0</v>
      </c>
    </row>
    <row r="3" spans="1:47">
      <c r="A3" s="46">
        <v>20593</v>
      </c>
      <c r="B3" s="47" t="s">
        <v>18</v>
      </c>
      <c r="C3" s="27"/>
      <c r="D3" s="36"/>
      <c r="E3" s="27">
        <v>8</v>
      </c>
      <c r="F3" s="27"/>
      <c r="G3" s="27"/>
      <c r="H3" s="2" t="str">
        <f t="shared" ref="H3:H66" si="1">IF(OR(E3="",F3="",G3=""),"",R3)</f>
        <v/>
      </c>
      <c r="I3" s="3" t="str">
        <f t="shared" ref="I3:I66" si="2">O3</f>
        <v/>
      </c>
      <c r="J3" s="13" t="str">
        <f t="shared" ref="J3:J66" si="3">U3</f>
        <v>No Recupera</v>
      </c>
      <c r="K3" s="11"/>
      <c r="L3" s="24">
        <f t="shared" ref="L3:L66" si="4">IF(K3=" ", " ", IF(K3="A",H3,SUM(E3,F3,K3)/3))</f>
        <v>2.6666666666666665</v>
      </c>
      <c r="M3" s="13" t="str">
        <f t="shared" ref="M3:M66" si="5">IF(AND(L3&gt;5.99,L3&lt;10.01,K3&gt;5.99,K3&lt;10.01),"PROMOCIONÓ CON RECUP",IF(K3&lt;5.99,IF(T3&gt;5.99, "REGULAR","LIBRE"),"LIBRE"))</f>
        <v>LIBRE</v>
      </c>
      <c r="O3" s="1" t="str">
        <f t="shared" ref="O3:O66" si="6">IF(OR(E3="",F3="",G3=""),"",IF(P3=3,"AUS",IF(P3=2,AVERAGE(E3:G3)/2,AVERAGE(E3:G3))))</f>
        <v/>
      </c>
      <c r="P3">
        <f t="shared" ref="P3:P66" si="7">COUNTIF(E3:G3,"A")</f>
        <v>0</v>
      </c>
      <c r="Q3" t="str">
        <f t="shared" ref="Q3:Q66" si="8">IF(OR(E3&gt;-0.01,E3&lt;10,E3="A",F3&gt;-0.01,F3&lt;10.01,F3="A",G3&gt;-0.01,G3&lt;10.01,G3="A"),R3,"ERROR DE NOTA")</f>
        <v>REGULAR</v>
      </c>
      <c r="R3" t="str">
        <f t="shared" ref="R3:R66" si="9">IF(AND(E3&gt;5.99,E3&lt;10.01,F3&gt;5.99,F3&lt;10.01,G3&gt;5.99,G3&lt;10.01),"PROMOCIONÓ",S3)</f>
        <v>REGULAR</v>
      </c>
      <c r="S3" t="str">
        <f t="shared" ref="S3:S66" si="10">IF(P3&lt;1.001,IF(O3&gt;5.99,"REGULAR","LIBRE"),"LIBRE")</f>
        <v>REGULAR</v>
      </c>
      <c r="T3">
        <f t="shared" ref="T3:T66" si="11">SUM(E3,F3,K3)/3</f>
        <v>2.6666666666666665</v>
      </c>
      <c r="U3" t="str">
        <f t="shared" ref="U3:U66" si="12">IF(AND(E3&gt;5.99,E3&lt;10.01,F3&gt;5.99,F3&lt;10.01,G3&gt;5.99,G3&lt;10.01),"NO VA AL RECUPERATORIO INTEGRADOR -PROMOCIONÓ",V3)</f>
        <v>No Recupera</v>
      </c>
      <c r="V3" t="str">
        <f t="shared" ref="V3:V66" si="13">IF(OR(G3&lt;5.99,G3="A"),IF(AND(E3&gt;5.99,E3&lt;10.01),IF(AND(F3&gt;5.99,F3&lt;10.01),"PUEDE RECUPERAR INTEGRADOR PARA PROMOCION",IF(OR(F3="A",F3&lt;5.99),"No Recupera")), "No Recupera"),"No Recupera")</f>
        <v>No Recupera</v>
      </c>
    </row>
    <row r="4" spans="1:47">
      <c r="A4" s="48">
        <v>17597</v>
      </c>
      <c r="B4" s="49" t="s">
        <v>19</v>
      </c>
      <c r="C4" s="27"/>
      <c r="D4" s="36"/>
      <c r="E4" s="27"/>
      <c r="F4" s="27"/>
      <c r="G4" s="27"/>
      <c r="H4" s="2" t="str">
        <f t="shared" si="1"/>
        <v/>
      </c>
      <c r="I4" s="3" t="str">
        <f t="shared" si="2"/>
        <v/>
      </c>
      <c r="J4" s="13" t="str">
        <f t="shared" si="3"/>
        <v>No Recupera</v>
      </c>
      <c r="K4" s="11" t="s">
        <v>12</v>
      </c>
      <c r="L4" s="24" t="str">
        <f t="shared" si="4"/>
        <v/>
      </c>
      <c r="M4" s="13" t="str">
        <f t="shared" si="5"/>
        <v>LIBRE</v>
      </c>
      <c r="O4" s="1" t="str">
        <f t="shared" si="6"/>
        <v/>
      </c>
      <c r="P4">
        <f t="shared" si="7"/>
        <v>0</v>
      </c>
      <c r="Q4" t="str">
        <f t="shared" si="8"/>
        <v>REGULAR</v>
      </c>
      <c r="R4" t="str">
        <f t="shared" si="9"/>
        <v>REGULAR</v>
      </c>
      <c r="S4" t="str">
        <f t="shared" si="10"/>
        <v>REGULAR</v>
      </c>
      <c r="T4">
        <f t="shared" si="11"/>
        <v>0</v>
      </c>
      <c r="U4" t="str">
        <f t="shared" si="12"/>
        <v>No Recupera</v>
      </c>
      <c r="V4" t="str">
        <f t="shared" si="13"/>
        <v>No Recupera</v>
      </c>
    </row>
    <row r="5" spans="1:47">
      <c r="A5" s="48">
        <v>19526</v>
      </c>
      <c r="B5" s="49" t="s">
        <v>20</v>
      </c>
      <c r="C5" s="27"/>
      <c r="D5" s="36"/>
      <c r="E5" s="27">
        <v>7</v>
      </c>
      <c r="F5" s="27"/>
      <c r="G5" s="27"/>
      <c r="H5" s="2" t="str">
        <f t="shared" si="1"/>
        <v/>
      </c>
      <c r="I5" s="3" t="str">
        <f t="shared" si="2"/>
        <v/>
      </c>
      <c r="J5" s="13" t="str">
        <f t="shared" si="3"/>
        <v>No Recupera</v>
      </c>
      <c r="K5" s="11" t="s">
        <v>12</v>
      </c>
      <c r="L5" s="24" t="str">
        <f t="shared" si="4"/>
        <v/>
      </c>
      <c r="M5" s="13" t="str">
        <f t="shared" si="5"/>
        <v>LIBRE</v>
      </c>
      <c r="O5" s="1" t="str">
        <f t="shared" si="6"/>
        <v/>
      </c>
      <c r="P5">
        <f t="shared" si="7"/>
        <v>0</v>
      </c>
      <c r="Q5" t="str">
        <f t="shared" si="8"/>
        <v>REGULAR</v>
      </c>
      <c r="R5" t="str">
        <f t="shared" si="9"/>
        <v>REGULAR</v>
      </c>
      <c r="S5" t="str">
        <f t="shared" si="10"/>
        <v>REGULAR</v>
      </c>
      <c r="T5">
        <f t="shared" si="11"/>
        <v>2.3333333333333335</v>
      </c>
      <c r="U5" t="str">
        <f t="shared" si="12"/>
        <v>No Recupera</v>
      </c>
      <c r="V5" t="str">
        <f t="shared" si="13"/>
        <v>No Recupera</v>
      </c>
    </row>
    <row r="6" spans="1:47">
      <c r="A6" s="46">
        <v>1</v>
      </c>
      <c r="B6" s="47" t="s">
        <v>21</v>
      </c>
      <c r="C6" s="27"/>
      <c r="D6" s="36"/>
      <c r="E6" s="27">
        <v>8</v>
      </c>
      <c r="F6" s="27"/>
      <c r="G6" s="27"/>
      <c r="H6" s="2" t="str">
        <f t="shared" si="1"/>
        <v/>
      </c>
      <c r="I6" s="3" t="str">
        <f t="shared" si="2"/>
        <v/>
      </c>
      <c r="J6" s="13" t="str">
        <f t="shared" si="3"/>
        <v>No Recupera</v>
      </c>
      <c r="K6" s="11" t="s">
        <v>12</v>
      </c>
      <c r="L6" s="24" t="str">
        <f t="shared" si="4"/>
        <v/>
      </c>
      <c r="M6" s="13" t="str">
        <f t="shared" si="5"/>
        <v>LIBRE</v>
      </c>
      <c r="O6" s="1" t="str">
        <f t="shared" si="6"/>
        <v/>
      </c>
      <c r="P6">
        <f t="shared" si="7"/>
        <v>0</v>
      </c>
      <c r="Q6" t="str">
        <f t="shared" si="8"/>
        <v>REGULAR</v>
      </c>
      <c r="R6" t="str">
        <f t="shared" si="9"/>
        <v>REGULAR</v>
      </c>
      <c r="S6" t="str">
        <f t="shared" si="10"/>
        <v>REGULAR</v>
      </c>
      <c r="T6">
        <f t="shared" si="11"/>
        <v>2.6666666666666665</v>
      </c>
      <c r="U6" t="str">
        <f t="shared" si="12"/>
        <v>No Recupera</v>
      </c>
      <c r="V6" t="str">
        <f t="shared" si="13"/>
        <v>No Recupera</v>
      </c>
    </row>
    <row r="7" spans="1:47">
      <c r="A7" s="48">
        <v>17598</v>
      </c>
      <c r="B7" s="49" t="s">
        <v>22</v>
      </c>
      <c r="C7" s="27"/>
      <c r="D7" s="36"/>
      <c r="E7" s="27">
        <v>7</v>
      </c>
      <c r="F7" s="27"/>
      <c r="G7" s="27"/>
      <c r="H7" s="2" t="str">
        <f t="shared" si="1"/>
        <v/>
      </c>
      <c r="I7" s="3" t="str">
        <f t="shared" si="2"/>
        <v/>
      </c>
      <c r="J7" s="13" t="str">
        <f t="shared" si="3"/>
        <v>No Recupera</v>
      </c>
      <c r="K7" s="11" t="s">
        <v>12</v>
      </c>
      <c r="L7" s="24" t="str">
        <f t="shared" si="4"/>
        <v/>
      </c>
      <c r="M7" s="13" t="str">
        <f t="shared" si="5"/>
        <v>LIBRE</v>
      </c>
      <c r="O7" s="1" t="str">
        <f t="shared" si="6"/>
        <v/>
      </c>
      <c r="P7">
        <f t="shared" si="7"/>
        <v>0</v>
      </c>
      <c r="Q7" t="str">
        <f t="shared" si="8"/>
        <v>REGULAR</v>
      </c>
      <c r="R7" t="str">
        <f t="shared" si="9"/>
        <v>REGULAR</v>
      </c>
      <c r="S7" t="str">
        <f t="shared" si="10"/>
        <v>REGULAR</v>
      </c>
      <c r="T7">
        <f t="shared" si="11"/>
        <v>2.3333333333333335</v>
      </c>
      <c r="U7" t="str">
        <f t="shared" si="12"/>
        <v>No Recupera</v>
      </c>
      <c r="V7" t="str">
        <f t="shared" si="13"/>
        <v>No Recupera</v>
      </c>
    </row>
    <row r="8" spans="1:47" ht="26.25">
      <c r="A8" s="46">
        <v>134</v>
      </c>
      <c r="B8" s="47" t="s">
        <v>23</v>
      </c>
      <c r="C8" s="27"/>
      <c r="D8" s="36"/>
      <c r="E8" s="27">
        <v>6</v>
      </c>
      <c r="F8" s="27"/>
      <c r="G8" s="27"/>
      <c r="H8" s="2" t="str">
        <f t="shared" si="1"/>
        <v/>
      </c>
      <c r="I8" s="3" t="str">
        <f t="shared" si="2"/>
        <v/>
      </c>
      <c r="J8" s="13" t="str">
        <f t="shared" si="3"/>
        <v>No Recupera</v>
      </c>
      <c r="K8" s="11" t="s">
        <v>12</v>
      </c>
      <c r="L8" s="24" t="str">
        <f t="shared" si="4"/>
        <v/>
      </c>
      <c r="M8" s="13" t="str">
        <f t="shared" si="5"/>
        <v>LIBRE</v>
      </c>
      <c r="O8" s="1" t="str">
        <f t="shared" si="6"/>
        <v/>
      </c>
      <c r="P8">
        <f t="shared" si="7"/>
        <v>0</v>
      </c>
      <c r="Q8" t="str">
        <f t="shared" si="8"/>
        <v>REGULAR</v>
      </c>
      <c r="R8" t="str">
        <f t="shared" si="9"/>
        <v>REGULAR</v>
      </c>
      <c r="S8" t="str">
        <f t="shared" si="10"/>
        <v>REGULAR</v>
      </c>
      <c r="T8">
        <f t="shared" si="11"/>
        <v>2</v>
      </c>
      <c r="U8" t="str">
        <f t="shared" si="12"/>
        <v>No Recupera</v>
      </c>
      <c r="V8" t="str">
        <f t="shared" si="13"/>
        <v>No Recupera</v>
      </c>
    </row>
    <row r="9" spans="1:47">
      <c r="A9" s="46">
        <v>20056</v>
      </c>
      <c r="B9" s="47" t="s">
        <v>24</v>
      </c>
      <c r="C9" s="27"/>
      <c r="D9" s="36"/>
      <c r="E9" s="27">
        <v>9</v>
      </c>
      <c r="F9" s="27"/>
      <c r="G9" s="27"/>
      <c r="H9" s="2" t="str">
        <f t="shared" si="1"/>
        <v/>
      </c>
      <c r="I9" s="3" t="str">
        <f t="shared" si="2"/>
        <v/>
      </c>
      <c r="J9" s="13" t="str">
        <f t="shared" si="3"/>
        <v>No Recupera</v>
      </c>
      <c r="K9" s="11" t="s">
        <v>12</v>
      </c>
      <c r="L9" s="24" t="str">
        <f t="shared" si="4"/>
        <v/>
      </c>
      <c r="M9" s="13" t="str">
        <f t="shared" si="5"/>
        <v>LIBRE</v>
      </c>
      <c r="O9" s="1" t="str">
        <f t="shared" si="6"/>
        <v/>
      </c>
      <c r="P9">
        <f t="shared" si="7"/>
        <v>0</v>
      </c>
      <c r="Q9" t="str">
        <f t="shared" si="8"/>
        <v>REGULAR</v>
      </c>
      <c r="R9" t="str">
        <f t="shared" si="9"/>
        <v>REGULAR</v>
      </c>
      <c r="S9" t="str">
        <f t="shared" si="10"/>
        <v>REGULAR</v>
      </c>
      <c r="T9">
        <f t="shared" si="11"/>
        <v>3</v>
      </c>
      <c r="U9" t="str">
        <f t="shared" si="12"/>
        <v>No Recupera</v>
      </c>
      <c r="V9" t="str">
        <f t="shared" si="13"/>
        <v>No Recupera</v>
      </c>
    </row>
    <row r="10" spans="1:47">
      <c r="A10" s="48">
        <v>20601</v>
      </c>
      <c r="B10" s="49" t="s">
        <v>25</v>
      </c>
      <c r="C10" s="27"/>
      <c r="D10" s="36"/>
      <c r="E10" s="27">
        <v>7</v>
      </c>
      <c r="F10" s="27"/>
      <c r="G10" s="27"/>
      <c r="H10" s="2" t="str">
        <f t="shared" si="1"/>
        <v/>
      </c>
      <c r="I10" s="3" t="str">
        <f t="shared" si="2"/>
        <v/>
      </c>
      <c r="J10" s="13" t="str">
        <f t="shared" si="3"/>
        <v>No Recupera</v>
      </c>
      <c r="K10" s="11" t="s">
        <v>12</v>
      </c>
      <c r="L10" s="24" t="str">
        <f t="shared" si="4"/>
        <v/>
      </c>
      <c r="M10" s="13" t="str">
        <f t="shared" si="5"/>
        <v>LIBRE</v>
      </c>
      <c r="O10" s="1" t="str">
        <f t="shared" si="6"/>
        <v/>
      </c>
      <c r="P10">
        <f t="shared" si="7"/>
        <v>0</v>
      </c>
      <c r="Q10" t="str">
        <f t="shared" si="8"/>
        <v>REGULAR</v>
      </c>
      <c r="R10" t="str">
        <f t="shared" si="9"/>
        <v>REGULAR</v>
      </c>
      <c r="S10" t="str">
        <f t="shared" si="10"/>
        <v>REGULAR</v>
      </c>
      <c r="T10">
        <f t="shared" si="11"/>
        <v>2.3333333333333335</v>
      </c>
      <c r="U10" t="str">
        <f t="shared" si="12"/>
        <v>No Recupera</v>
      </c>
      <c r="V10" t="str">
        <f t="shared" si="13"/>
        <v>No Recupera</v>
      </c>
    </row>
    <row r="11" spans="1:47">
      <c r="A11" s="46">
        <v>125</v>
      </c>
      <c r="B11" s="47" t="s">
        <v>26</v>
      </c>
      <c r="C11" s="27"/>
      <c r="D11" s="36"/>
      <c r="E11" s="27">
        <v>7</v>
      </c>
      <c r="F11" s="27"/>
      <c r="G11" s="27"/>
      <c r="H11" s="2" t="str">
        <f t="shared" si="1"/>
        <v/>
      </c>
      <c r="I11" s="3" t="str">
        <f t="shared" si="2"/>
        <v/>
      </c>
      <c r="J11" s="13" t="str">
        <f t="shared" si="3"/>
        <v>No Recupera</v>
      </c>
      <c r="K11" s="11"/>
      <c r="L11" s="24">
        <f t="shared" si="4"/>
        <v>2.3333333333333335</v>
      </c>
      <c r="M11" s="13" t="str">
        <f t="shared" si="5"/>
        <v>LIBRE</v>
      </c>
      <c r="O11" s="1" t="str">
        <f t="shared" si="6"/>
        <v/>
      </c>
      <c r="P11">
        <f t="shared" si="7"/>
        <v>0</v>
      </c>
      <c r="Q11" t="str">
        <f t="shared" si="8"/>
        <v>REGULAR</v>
      </c>
      <c r="R11" t="str">
        <f t="shared" si="9"/>
        <v>REGULAR</v>
      </c>
      <c r="S11" t="str">
        <f t="shared" si="10"/>
        <v>REGULAR</v>
      </c>
      <c r="T11">
        <f t="shared" si="11"/>
        <v>2.3333333333333335</v>
      </c>
      <c r="U11" t="str">
        <f t="shared" si="12"/>
        <v>No Recupera</v>
      </c>
      <c r="V11" t="str">
        <f t="shared" si="13"/>
        <v>No Recupera</v>
      </c>
    </row>
    <row r="12" spans="1:47">
      <c r="A12" s="46">
        <v>86</v>
      </c>
      <c r="B12" s="47" t="s">
        <v>27</v>
      </c>
      <c r="C12" s="27"/>
      <c r="D12" s="36"/>
      <c r="E12" s="27">
        <v>9</v>
      </c>
      <c r="F12" s="27"/>
      <c r="G12" s="27"/>
      <c r="H12" s="2" t="str">
        <f t="shared" si="1"/>
        <v/>
      </c>
      <c r="I12" s="3" t="str">
        <f t="shared" si="2"/>
        <v/>
      </c>
      <c r="J12" s="13" t="str">
        <f t="shared" si="3"/>
        <v>No Recupera</v>
      </c>
      <c r="K12" s="11" t="s">
        <v>12</v>
      </c>
      <c r="L12" s="24" t="str">
        <f t="shared" si="4"/>
        <v/>
      </c>
      <c r="M12" s="13" t="str">
        <f t="shared" si="5"/>
        <v>LIBRE</v>
      </c>
      <c r="O12" s="1" t="str">
        <f t="shared" si="6"/>
        <v/>
      </c>
      <c r="P12">
        <f t="shared" si="7"/>
        <v>0</v>
      </c>
      <c r="Q12" t="str">
        <f t="shared" si="8"/>
        <v>REGULAR</v>
      </c>
      <c r="R12" t="str">
        <f t="shared" si="9"/>
        <v>REGULAR</v>
      </c>
      <c r="S12" t="str">
        <f t="shared" si="10"/>
        <v>REGULAR</v>
      </c>
      <c r="T12">
        <f t="shared" si="11"/>
        <v>3</v>
      </c>
      <c r="U12" t="str">
        <f t="shared" si="12"/>
        <v>No Recupera</v>
      </c>
      <c r="V12" t="str">
        <f t="shared" si="13"/>
        <v>No Recupera</v>
      </c>
    </row>
    <row r="13" spans="1:47">
      <c r="A13" s="46">
        <v>62</v>
      </c>
      <c r="B13" s="47" t="s">
        <v>28</v>
      </c>
      <c r="C13" s="27"/>
      <c r="D13" s="36"/>
      <c r="E13" s="27">
        <v>7</v>
      </c>
      <c r="F13" s="27"/>
      <c r="G13" s="27"/>
      <c r="H13" s="2" t="str">
        <f t="shared" si="1"/>
        <v/>
      </c>
      <c r="I13" s="3" t="str">
        <f t="shared" si="2"/>
        <v/>
      </c>
      <c r="J13" s="13" t="str">
        <f t="shared" si="3"/>
        <v>No Recupera</v>
      </c>
      <c r="K13" s="11" t="s">
        <v>12</v>
      </c>
      <c r="L13" s="24" t="str">
        <f t="shared" si="4"/>
        <v/>
      </c>
      <c r="M13" s="13" t="str">
        <f t="shared" si="5"/>
        <v>LIBRE</v>
      </c>
      <c r="O13" s="1" t="str">
        <f t="shared" si="6"/>
        <v/>
      </c>
      <c r="P13">
        <f t="shared" si="7"/>
        <v>0</v>
      </c>
      <c r="Q13" t="str">
        <f t="shared" si="8"/>
        <v>REGULAR</v>
      </c>
      <c r="R13" t="str">
        <f t="shared" si="9"/>
        <v>REGULAR</v>
      </c>
      <c r="S13" t="str">
        <f t="shared" si="10"/>
        <v>REGULAR</v>
      </c>
      <c r="T13">
        <f t="shared" si="11"/>
        <v>2.3333333333333335</v>
      </c>
      <c r="U13" t="str">
        <f t="shared" si="12"/>
        <v>No Recupera</v>
      </c>
      <c r="V13" t="str">
        <f t="shared" si="13"/>
        <v>No Recupera</v>
      </c>
    </row>
    <row r="14" spans="1:47">
      <c r="A14" s="46">
        <v>20603</v>
      </c>
      <c r="B14" s="47" t="s">
        <v>29</v>
      </c>
      <c r="C14" s="27"/>
      <c r="D14" s="36"/>
      <c r="E14" s="27">
        <v>8</v>
      </c>
      <c r="F14" s="27"/>
      <c r="G14" s="27"/>
      <c r="H14" s="2" t="str">
        <f t="shared" si="1"/>
        <v/>
      </c>
      <c r="I14" s="3" t="str">
        <f t="shared" si="2"/>
        <v/>
      </c>
      <c r="J14" s="13" t="str">
        <f t="shared" si="3"/>
        <v>No Recupera</v>
      </c>
      <c r="K14" s="11" t="s">
        <v>12</v>
      </c>
      <c r="L14" s="24" t="str">
        <f t="shared" si="4"/>
        <v/>
      </c>
      <c r="M14" s="13" t="str">
        <f t="shared" si="5"/>
        <v>LIBRE</v>
      </c>
      <c r="O14" s="1" t="str">
        <f t="shared" si="6"/>
        <v/>
      </c>
      <c r="P14">
        <f t="shared" si="7"/>
        <v>0</v>
      </c>
      <c r="Q14" t="str">
        <f t="shared" si="8"/>
        <v>REGULAR</v>
      </c>
      <c r="R14" t="str">
        <f t="shared" si="9"/>
        <v>REGULAR</v>
      </c>
      <c r="S14" t="str">
        <f t="shared" si="10"/>
        <v>REGULAR</v>
      </c>
      <c r="T14">
        <f t="shared" si="11"/>
        <v>2.6666666666666665</v>
      </c>
      <c r="U14" t="str">
        <f t="shared" si="12"/>
        <v>No Recupera</v>
      </c>
      <c r="V14" t="str">
        <f t="shared" si="13"/>
        <v>No Recupera</v>
      </c>
    </row>
    <row r="15" spans="1:47">
      <c r="A15" s="48">
        <v>20604</v>
      </c>
      <c r="B15" s="49" t="s">
        <v>30</v>
      </c>
      <c r="C15" s="27"/>
      <c r="D15" s="36"/>
      <c r="E15" s="27"/>
      <c r="F15" s="27"/>
      <c r="G15" s="27"/>
      <c r="H15" s="2" t="str">
        <f t="shared" si="1"/>
        <v/>
      </c>
      <c r="I15" s="3" t="str">
        <f t="shared" si="2"/>
        <v/>
      </c>
      <c r="J15" s="13" t="str">
        <f t="shared" si="3"/>
        <v>No Recupera</v>
      </c>
      <c r="K15" s="11" t="s">
        <v>12</v>
      </c>
      <c r="L15" s="24" t="str">
        <f t="shared" si="4"/>
        <v/>
      </c>
      <c r="M15" s="13" t="str">
        <f t="shared" si="5"/>
        <v>LIBRE</v>
      </c>
      <c r="O15" s="1" t="str">
        <f t="shared" si="6"/>
        <v/>
      </c>
      <c r="P15">
        <f t="shared" si="7"/>
        <v>0</v>
      </c>
      <c r="Q15" t="str">
        <f t="shared" si="8"/>
        <v>REGULAR</v>
      </c>
      <c r="R15" t="str">
        <f t="shared" si="9"/>
        <v>REGULAR</v>
      </c>
      <c r="S15" t="str">
        <f t="shared" si="10"/>
        <v>REGULAR</v>
      </c>
      <c r="T15">
        <f t="shared" si="11"/>
        <v>0</v>
      </c>
      <c r="U15" t="str">
        <f t="shared" si="12"/>
        <v>No Recupera</v>
      </c>
      <c r="V15" t="str">
        <f t="shared" si="13"/>
        <v>No Recupera</v>
      </c>
    </row>
    <row r="16" spans="1:47">
      <c r="A16" s="46">
        <v>1319</v>
      </c>
      <c r="B16" s="47" t="s">
        <v>31</v>
      </c>
      <c r="C16" s="27"/>
      <c r="D16" s="36"/>
      <c r="E16" s="27"/>
      <c r="F16" s="27"/>
      <c r="G16" s="27"/>
      <c r="H16" s="2" t="str">
        <f t="shared" si="1"/>
        <v/>
      </c>
      <c r="I16" s="3" t="str">
        <f t="shared" si="2"/>
        <v/>
      </c>
      <c r="J16" s="13" t="str">
        <f t="shared" si="3"/>
        <v>No Recupera</v>
      </c>
      <c r="K16" s="11" t="s">
        <v>12</v>
      </c>
      <c r="L16" s="24" t="str">
        <f t="shared" si="4"/>
        <v/>
      </c>
      <c r="M16" s="13" t="str">
        <f t="shared" si="5"/>
        <v>LIBRE</v>
      </c>
      <c r="O16" s="1" t="str">
        <f t="shared" si="6"/>
        <v/>
      </c>
      <c r="P16">
        <f t="shared" si="7"/>
        <v>0</v>
      </c>
      <c r="Q16" t="str">
        <f t="shared" si="8"/>
        <v>REGULAR</v>
      </c>
      <c r="R16" t="str">
        <f t="shared" si="9"/>
        <v>REGULAR</v>
      </c>
      <c r="S16" t="str">
        <f t="shared" si="10"/>
        <v>REGULAR</v>
      </c>
      <c r="T16">
        <f t="shared" si="11"/>
        <v>0</v>
      </c>
      <c r="U16" t="str">
        <f t="shared" si="12"/>
        <v>No Recupera</v>
      </c>
      <c r="V16" t="str">
        <f t="shared" si="13"/>
        <v>No Recupera</v>
      </c>
    </row>
    <row r="17" spans="1:22">
      <c r="A17" s="48">
        <v>16341</v>
      </c>
      <c r="B17" s="49" t="s">
        <v>32</v>
      </c>
      <c r="C17" s="27"/>
      <c r="D17" s="36"/>
      <c r="E17" s="27"/>
      <c r="F17" s="27"/>
      <c r="G17" s="27"/>
      <c r="H17" s="2" t="str">
        <f t="shared" si="1"/>
        <v/>
      </c>
      <c r="I17" s="3" t="str">
        <f t="shared" si="2"/>
        <v/>
      </c>
      <c r="J17" s="13" t="str">
        <f t="shared" si="3"/>
        <v>No Recupera</v>
      </c>
      <c r="K17" s="11" t="s">
        <v>12</v>
      </c>
      <c r="L17" s="24" t="str">
        <f t="shared" si="4"/>
        <v/>
      </c>
      <c r="M17" s="13" t="str">
        <f t="shared" si="5"/>
        <v>LIBRE</v>
      </c>
      <c r="O17" s="1" t="str">
        <f t="shared" si="6"/>
        <v/>
      </c>
      <c r="P17">
        <f t="shared" si="7"/>
        <v>0</v>
      </c>
      <c r="Q17" t="str">
        <f t="shared" si="8"/>
        <v>REGULAR</v>
      </c>
      <c r="R17" t="str">
        <f t="shared" si="9"/>
        <v>REGULAR</v>
      </c>
      <c r="S17" t="str">
        <f t="shared" si="10"/>
        <v>REGULAR</v>
      </c>
      <c r="T17">
        <f t="shared" si="11"/>
        <v>0</v>
      </c>
      <c r="U17" t="str">
        <f t="shared" si="12"/>
        <v>No Recupera</v>
      </c>
      <c r="V17" t="str">
        <f t="shared" si="13"/>
        <v>No Recupera</v>
      </c>
    </row>
    <row r="18" spans="1:22">
      <c r="A18" s="46">
        <v>20608</v>
      </c>
      <c r="B18" s="47" t="s">
        <v>33</v>
      </c>
      <c r="C18" s="27"/>
      <c r="D18" s="36"/>
      <c r="E18" s="27">
        <v>9</v>
      </c>
      <c r="F18" s="27"/>
      <c r="G18" s="27"/>
      <c r="H18" s="2" t="str">
        <f t="shared" si="1"/>
        <v/>
      </c>
      <c r="I18" s="3" t="str">
        <f t="shared" si="2"/>
        <v/>
      </c>
      <c r="J18" s="13" t="str">
        <f t="shared" si="3"/>
        <v>No Recupera</v>
      </c>
      <c r="K18" s="11" t="s">
        <v>12</v>
      </c>
      <c r="L18" s="24" t="str">
        <f t="shared" si="4"/>
        <v/>
      </c>
      <c r="M18" s="13" t="str">
        <f t="shared" si="5"/>
        <v>LIBRE</v>
      </c>
      <c r="O18" s="1" t="str">
        <f t="shared" si="6"/>
        <v/>
      </c>
      <c r="P18">
        <f t="shared" si="7"/>
        <v>0</v>
      </c>
      <c r="Q18" t="str">
        <f t="shared" si="8"/>
        <v>REGULAR</v>
      </c>
      <c r="R18" t="str">
        <f t="shared" si="9"/>
        <v>REGULAR</v>
      </c>
      <c r="S18" t="str">
        <f t="shared" si="10"/>
        <v>REGULAR</v>
      </c>
      <c r="T18">
        <f t="shared" si="11"/>
        <v>3</v>
      </c>
      <c r="U18" t="str">
        <f t="shared" si="12"/>
        <v>No Recupera</v>
      </c>
      <c r="V18" t="str">
        <f t="shared" si="13"/>
        <v>No Recupera</v>
      </c>
    </row>
    <row r="19" spans="1:22">
      <c r="A19" s="46">
        <v>97</v>
      </c>
      <c r="B19" s="47" t="s">
        <v>34</v>
      </c>
      <c r="C19" s="27"/>
      <c r="D19" s="36"/>
      <c r="E19" s="27">
        <v>9</v>
      </c>
      <c r="F19" s="27"/>
      <c r="G19" s="27"/>
      <c r="H19" s="2" t="str">
        <f t="shared" si="1"/>
        <v/>
      </c>
      <c r="I19" s="3" t="str">
        <f t="shared" si="2"/>
        <v/>
      </c>
      <c r="J19" s="13" t="str">
        <f t="shared" si="3"/>
        <v>No Recupera</v>
      </c>
      <c r="K19" s="11" t="s">
        <v>12</v>
      </c>
      <c r="L19" s="24" t="str">
        <f t="shared" si="4"/>
        <v/>
      </c>
      <c r="M19" s="13" t="str">
        <f t="shared" si="5"/>
        <v>LIBRE</v>
      </c>
      <c r="O19" s="1" t="str">
        <f t="shared" si="6"/>
        <v/>
      </c>
      <c r="P19">
        <f t="shared" si="7"/>
        <v>0</v>
      </c>
      <c r="Q19" t="str">
        <f t="shared" si="8"/>
        <v>REGULAR</v>
      </c>
      <c r="R19" t="str">
        <f t="shared" si="9"/>
        <v>REGULAR</v>
      </c>
      <c r="S19" t="str">
        <f t="shared" si="10"/>
        <v>REGULAR</v>
      </c>
      <c r="T19">
        <f t="shared" si="11"/>
        <v>3</v>
      </c>
      <c r="U19" t="str">
        <f t="shared" si="12"/>
        <v>No Recupera</v>
      </c>
      <c r="V19" t="str">
        <f t="shared" si="13"/>
        <v>No Recupera</v>
      </c>
    </row>
    <row r="20" spans="1:22">
      <c r="A20" s="46">
        <v>20065</v>
      </c>
      <c r="B20" s="47" t="s">
        <v>35</v>
      </c>
      <c r="C20" s="27"/>
      <c r="D20" s="36"/>
      <c r="E20" s="27">
        <v>7</v>
      </c>
      <c r="F20" s="27"/>
      <c r="G20" s="27"/>
      <c r="H20" s="2" t="str">
        <f t="shared" si="1"/>
        <v/>
      </c>
      <c r="I20" s="3" t="str">
        <f t="shared" si="2"/>
        <v/>
      </c>
      <c r="J20" s="13" t="str">
        <f t="shared" si="3"/>
        <v>No Recupera</v>
      </c>
      <c r="K20" s="11" t="s">
        <v>12</v>
      </c>
      <c r="L20" s="24" t="str">
        <f t="shared" si="4"/>
        <v/>
      </c>
      <c r="M20" s="13" t="str">
        <f t="shared" si="5"/>
        <v>LIBRE</v>
      </c>
      <c r="O20" s="1" t="str">
        <f t="shared" si="6"/>
        <v/>
      </c>
      <c r="P20">
        <f t="shared" si="7"/>
        <v>0</v>
      </c>
      <c r="Q20" t="str">
        <f t="shared" si="8"/>
        <v>REGULAR</v>
      </c>
      <c r="R20" t="str">
        <f t="shared" si="9"/>
        <v>REGULAR</v>
      </c>
      <c r="S20" t="str">
        <f t="shared" si="10"/>
        <v>REGULAR</v>
      </c>
      <c r="T20">
        <f t="shared" si="11"/>
        <v>2.3333333333333335</v>
      </c>
      <c r="U20" t="str">
        <f t="shared" si="12"/>
        <v>No Recupera</v>
      </c>
      <c r="V20" t="str">
        <f t="shared" si="13"/>
        <v>No Recupera</v>
      </c>
    </row>
    <row r="21" spans="1:22">
      <c r="A21" s="48">
        <v>20610</v>
      </c>
      <c r="B21" s="49" t="s">
        <v>36</v>
      </c>
      <c r="C21" s="27"/>
      <c r="D21" s="36"/>
      <c r="E21" s="27">
        <v>6</v>
      </c>
      <c r="F21" s="27"/>
      <c r="G21" s="27"/>
      <c r="H21" s="2" t="str">
        <f t="shared" si="1"/>
        <v/>
      </c>
      <c r="I21" s="3" t="str">
        <f t="shared" si="2"/>
        <v/>
      </c>
      <c r="J21" s="13" t="str">
        <f t="shared" si="3"/>
        <v>No Recupera</v>
      </c>
      <c r="K21" s="11" t="s">
        <v>12</v>
      </c>
      <c r="L21" s="24" t="str">
        <f t="shared" si="4"/>
        <v/>
      </c>
      <c r="M21" s="13" t="str">
        <f t="shared" si="5"/>
        <v>LIBRE</v>
      </c>
      <c r="O21" s="1" t="str">
        <f t="shared" si="6"/>
        <v/>
      </c>
      <c r="P21">
        <f t="shared" si="7"/>
        <v>0</v>
      </c>
      <c r="Q21" t="str">
        <f t="shared" si="8"/>
        <v>REGULAR</v>
      </c>
      <c r="R21" t="str">
        <f t="shared" si="9"/>
        <v>REGULAR</v>
      </c>
      <c r="S21" t="str">
        <f t="shared" si="10"/>
        <v>REGULAR</v>
      </c>
      <c r="T21">
        <f t="shared" si="11"/>
        <v>2</v>
      </c>
      <c r="U21" t="str">
        <f t="shared" si="12"/>
        <v>No Recupera</v>
      </c>
      <c r="V21" t="str">
        <f t="shared" si="13"/>
        <v>No Recupera</v>
      </c>
    </row>
    <row r="22" spans="1:22">
      <c r="A22" s="48">
        <v>20609</v>
      </c>
      <c r="B22" s="49" t="s">
        <v>37</v>
      </c>
      <c r="C22" s="27"/>
      <c r="D22" s="36"/>
      <c r="E22" s="27">
        <v>7</v>
      </c>
      <c r="F22" s="27"/>
      <c r="G22" s="27"/>
      <c r="H22" s="2" t="str">
        <f t="shared" si="1"/>
        <v/>
      </c>
      <c r="I22" s="3" t="str">
        <f t="shared" si="2"/>
        <v/>
      </c>
      <c r="J22" s="13" t="str">
        <f t="shared" si="3"/>
        <v>No Recupera</v>
      </c>
      <c r="K22" s="11" t="s">
        <v>12</v>
      </c>
      <c r="L22" s="24" t="str">
        <f t="shared" si="4"/>
        <v/>
      </c>
      <c r="M22" s="13" t="str">
        <f t="shared" si="5"/>
        <v>LIBRE</v>
      </c>
      <c r="O22" s="1" t="str">
        <f t="shared" si="6"/>
        <v/>
      </c>
      <c r="P22">
        <f t="shared" si="7"/>
        <v>0</v>
      </c>
      <c r="Q22" t="str">
        <f t="shared" si="8"/>
        <v>REGULAR</v>
      </c>
      <c r="R22" t="str">
        <f t="shared" si="9"/>
        <v>REGULAR</v>
      </c>
      <c r="S22" t="str">
        <f t="shared" si="10"/>
        <v>REGULAR</v>
      </c>
      <c r="T22">
        <f t="shared" si="11"/>
        <v>2.3333333333333335</v>
      </c>
      <c r="U22" t="str">
        <f t="shared" si="12"/>
        <v>No Recupera</v>
      </c>
      <c r="V22" t="str">
        <f t="shared" si="13"/>
        <v>No Recupera</v>
      </c>
    </row>
    <row r="23" spans="1:22">
      <c r="A23" s="48">
        <v>20612</v>
      </c>
      <c r="B23" s="49" t="s">
        <v>38</v>
      </c>
      <c r="C23" s="27"/>
      <c r="D23" s="36"/>
      <c r="E23" s="27">
        <v>8</v>
      </c>
      <c r="F23" s="27"/>
      <c r="G23" s="27"/>
      <c r="H23" s="2" t="str">
        <f t="shared" si="1"/>
        <v/>
      </c>
      <c r="I23" s="3" t="str">
        <f t="shared" si="2"/>
        <v/>
      </c>
      <c r="J23" s="13" t="str">
        <f t="shared" si="3"/>
        <v>No Recupera</v>
      </c>
      <c r="K23" s="11" t="s">
        <v>12</v>
      </c>
      <c r="L23" s="24" t="str">
        <f t="shared" si="4"/>
        <v/>
      </c>
      <c r="M23" s="13" t="str">
        <f t="shared" si="5"/>
        <v>LIBRE</v>
      </c>
      <c r="O23" s="1" t="str">
        <f t="shared" si="6"/>
        <v/>
      </c>
      <c r="P23">
        <f t="shared" si="7"/>
        <v>0</v>
      </c>
      <c r="Q23" t="str">
        <f t="shared" si="8"/>
        <v>REGULAR</v>
      </c>
      <c r="R23" t="str">
        <f t="shared" si="9"/>
        <v>REGULAR</v>
      </c>
      <c r="S23" t="str">
        <f t="shared" si="10"/>
        <v>REGULAR</v>
      </c>
      <c r="T23">
        <f t="shared" si="11"/>
        <v>2.6666666666666665</v>
      </c>
      <c r="U23" t="str">
        <f t="shared" si="12"/>
        <v>No Recupera</v>
      </c>
      <c r="V23" t="str">
        <f t="shared" si="13"/>
        <v>No Recupera</v>
      </c>
    </row>
    <row r="24" spans="1:22">
      <c r="A24" s="48">
        <v>20613</v>
      </c>
      <c r="B24" s="49" t="s">
        <v>39</v>
      </c>
      <c r="C24" s="27"/>
      <c r="D24" s="36"/>
      <c r="E24" s="27">
        <v>8</v>
      </c>
      <c r="F24" s="27"/>
      <c r="G24" s="27"/>
      <c r="H24" s="2" t="str">
        <f t="shared" si="1"/>
        <v/>
      </c>
      <c r="I24" s="3" t="str">
        <f t="shared" si="2"/>
        <v/>
      </c>
      <c r="J24" s="13" t="str">
        <f t="shared" si="3"/>
        <v>No Recupera</v>
      </c>
      <c r="K24" s="11" t="s">
        <v>12</v>
      </c>
      <c r="L24" s="24" t="str">
        <f t="shared" si="4"/>
        <v/>
      </c>
      <c r="M24" s="13" t="str">
        <f t="shared" si="5"/>
        <v>LIBRE</v>
      </c>
      <c r="O24" s="1" t="str">
        <f t="shared" si="6"/>
        <v/>
      </c>
      <c r="P24">
        <f t="shared" si="7"/>
        <v>0</v>
      </c>
      <c r="Q24" t="str">
        <f t="shared" si="8"/>
        <v>REGULAR</v>
      </c>
      <c r="R24" t="str">
        <f t="shared" si="9"/>
        <v>REGULAR</v>
      </c>
      <c r="S24" t="str">
        <f t="shared" si="10"/>
        <v>REGULAR</v>
      </c>
      <c r="T24">
        <f t="shared" si="11"/>
        <v>2.6666666666666665</v>
      </c>
      <c r="U24" t="str">
        <f t="shared" si="12"/>
        <v>No Recupera</v>
      </c>
      <c r="V24" t="str">
        <f t="shared" si="13"/>
        <v>No Recupera</v>
      </c>
    </row>
    <row r="25" spans="1:22">
      <c r="A25" s="46">
        <v>84</v>
      </c>
      <c r="B25" s="47" t="s">
        <v>40</v>
      </c>
      <c r="C25" s="27"/>
      <c r="D25" s="36"/>
      <c r="E25" s="27">
        <v>4</v>
      </c>
      <c r="F25" s="27"/>
      <c r="G25" s="27"/>
      <c r="H25" s="2" t="str">
        <f t="shared" si="1"/>
        <v/>
      </c>
      <c r="I25" s="3" t="str">
        <f t="shared" si="2"/>
        <v/>
      </c>
      <c r="J25" s="13" t="str">
        <f t="shared" si="3"/>
        <v>No Recupera</v>
      </c>
      <c r="K25" s="11" t="s">
        <v>12</v>
      </c>
      <c r="L25" s="24" t="str">
        <f t="shared" si="4"/>
        <v/>
      </c>
      <c r="M25" s="13" t="str">
        <f t="shared" si="5"/>
        <v>LIBRE</v>
      </c>
      <c r="O25" s="1" t="str">
        <f t="shared" si="6"/>
        <v/>
      </c>
      <c r="P25">
        <f t="shared" si="7"/>
        <v>0</v>
      </c>
      <c r="Q25" t="str">
        <f t="shared" si="8"/>
        <v>REGULAR</v>
      </c>
      <c r="R25" t="str">
        <f t="shared" si="9"/>
        <v>REGULAR</v>
      </c>
      <c r="S25" t="str">
        <f t="shared" si="10"/>
        <v>REGULAR</v>
      </c>
      <c r="T25">
        <f t="shared" si="11"/>
        <v>1.3333333333333333</v>
      </c>
      <c r="U25" t="str">
        <f t="shared" si="12"/>
        <v>No Recupera</v>
      </c>
      <c r="V25" t="str">
        <f t="shared" si="13"/>
        <v>No Recupera</v>
      </c>
    </row>
    <row r="26" spans="1:22">
      <c r="A26" s="48">
        <v>16349</v>
      </c>
      <c r="B26" s="49" t="s">
        <v>41</v>
      </c>
      <c r="C26" s="27"/>
      <c r="D26" s="36"/>
      <c r="E26" s="27"/>
      <c r="F26" s="27"/>
      <c r="G26" s="27"/>
      <c r="H26" s="2" t="str">
        <f t="shared" si="1"/>
        <v/>
      </c>
      <c r="I26" s="3" t="str">
        <f t="shared" si="2"/>
        <v/>
      </c>
      <c r="J26" s="13" t="str">
        <f t="shared" si="3"/>
        <v>No Recupera</v>
      </c>
      <c r="K26" s="11" t="s">
        <v>12</v>
      </c>
      <c r="L26" s="24" t="str">
        <f t="shared" si="4"/>
        <v/>
      </c>
      <c r="M26" s="13" t="str">
        <f t="shared" si="5"/>
        <v>LIBRE</v>
      </c>
      <c r="O26" s="1" t="str">
        <f t="shared" si="6"/>
        <v/>
      </c>
      <c r="P26">
        <f t="shared" si="7"/>
        <v>0</v>
      </c>
      <c r="Q26" t="str">
        <f t="shared" si="8"/>
        <v>REGULAR</v>
      </c>
      <c r="R26" t="str">
        <f t="shared" si="9"/>
        <v>REGULAR</v>
      </c>
      <c r="S26" t="str">
        <f t="shared" si="10"/>
        <v>REGULAR</v>
      </c>
      <c r="T26">
        <f t="shared" si="11"/>
        <v>0</v>
      </c>
      <c r="U26" t="str">
        <f t="shared" si="12"/>
        <v>No Recupera</v>
      </c>
      <c r="V26" t="str">
        <f t="shared" si="13"/>
        <v>No Recupera</v>
      </c>
    </row>
    <row r="27" spans="1:22">
      <c r="A27" s="46">
        <v>20614</v>
      </c>
      <c r="B27" s="47" t="s">
        <v>42</v>
      </c>
      <c r="C27" s="27"/>
      <c r="D27" s="36"/>
      <c r="E27" s="27">
        <v>8</v>
      </c>
      <c r="F27" s="27"/>
      <c r="G27" s="27"/>
      <c r="H27" s="2" t="str">
        <f t="shared" si="1"/>
        <v/>
      </c>
      <c r="I27" s="3" t="str">
        <f t="shared" si="2"/>
        <v/>
      </c>
      <c r="J27" s="13" t="str">
        <f t="shared" si="3"/>
        <v>No Recupera</v>
      </c>
      <c r="K27" s="11" t="s">
        <v>12</v>
      </c>
      <c r="L27" s="24" t="str">
        <f t="shared" si="4"/>
        <v/>
      </c>
      <c r="M27" s="13" t="str">
        <f t="shared" si="5"/>
        <v>LIBRE</v>
      </c>
      <c r="O27" s="1" t="str">
        <f t="shared" si="6"/>
        <v/>
      </c>
      <c r="P27">
        <f t="shared" si="7"/>
        <v>0</v>
      </c>
      <c r="Q27" t="str">
        <f t="shared" si="8"/>
        <v>REGULAR</v>
      </c>
      <c r="R27" t="str">
        <f t="shared" si="9"/>
        <v>REGULAR</v>
      </c>
      <c r="S27" t="str">
        <f t="shared" si="10"/>
        <v>REGULAR</v>
      </c>
      <c r="T27">
        <f t="shared" si="11"/>
        <v>2.6666666666666665</v>
      </c>
      <c r="U27" t="str">
        <f t="shared" si="12"/>
        <v>No Recupera</v>
      </c>
      <c r="V27" t="str">
        <f t="shared" si="13"/>
        <v>No Recupera</v>
      </c>
    </row>
    <row r="28" spans="1:22">
      <c r="A28" s="46">
        <v>18522</v>
      </c>
      <c r="B28" s="47" t="s">
        <v>43</v>
      </c>
      <c r="C28" s="27"/>
      <c r="D28" s="36"/>
      <c r="E28" s="27"/>
      <c r="F28" s="27"/>
      <c r="G28" s="27"/>
      <c r="H28" s="2" t="str">
        <f t="shared" si="1"/>
        <v/>
      </c>
      <c r="I28" s="3" t="str">
        <f t="shared" si="2"/>
        <v/>
      </c>
      <c r="J28" s="13" t="str">
        <f t="shared" si="3"/>
        <v>No Recupera</v>
      </c>
      <c r="K28" s="11" t="s">
        <v>12</v>
      </c>
      <c r="L28" s="24" t="str">
        <f t="shared" si="4"/>
        <v/>
      </c>
      <c r="M28" s="13" t="str">
        <f t="shared" si="5"/>
        <v>LIBRE</v>
      </c>
      <c r="O28" s="1" t="str">
        <f t="shared" si="6"/>
        <v/>
      </c>
      <c r="P28">
        <f t="shared" si="7"/>
        <v>0</v>
      </c>
      <c r="Q28" t="str">
        <f t="shared" si="8"/>
        <v>REGULAR</v>
      </c>
      <c r="R28" t="str">
        <f t="shared" si="9"/>
        <v>REGULAR</v>
      </c>
      <c r="S28" t="str">
        <f t="shared" si="10"/>
        <v>REGULAR</v>
      </c>
      <c r="T28">
        <f t="shared" si="11"/>
        <v>0</v>
      </c>
      <c r="U28" t="str">
        <f t="shared" si="12"/>
        <v>No Recupera</v>
      </c>
      <c r="V28" t="str">
        <f t="shared" si="13"/>
        <v>No Recupera</v>
      </c>
    </row>
    <row r="29" spans="1:22">
      <c r="A29" s="46">
        <v>96</v>
      </c>
      <c r="B29" s="47" t="s">
        <v>44</v>
      </c>
      <c r="C29" s="27"/>
      <c r="D29" s="36"/>
      <c r="E29" s="27">
        <v>8</v>
      </c>
      <c r="F29" s="27"/>
      <c r="G29" s="27"/>
      <c r="H29" s="2" t="str">
        <f t="shared" si="1"/>
        <v/>
      </c>
      <c r="I29" s="3" t="str">
        <f t="shared" si="2"/>
        <v/>
      </c>
      <c r="J29" s="13" t="str">
        <f t="shared" si="3"/>
        <v>No Recupera</v>
      </c>
      <c r="K29" s="11" t="s">
        <v>12</v>
      </c>
      <c r="L29" s="24" t="str">
        <f t="shared" si="4"/>
        <v/>
      </c>
      <c r="M29" s="13" t="str">
        <f t="shared" si="5"/>
        <v>LIBRE</v>
      </c>
      <c r="O29" s="1" t="str">
        <f t="shared" si="6"/>
        <v/>
      </c>
      <c r="P29">
        <f t="shared" si="7"/>
        <v>0</v>
      </c>
      <c r="Q29" t="str">
        <f t="shared" si="8"/>
        <v>REGULAR</v>
      </c>
      <c r="R29" t="str">
        <f t="shared" si="9"/>
        <v>REGULAR</v>
      </c>
      <c r="S29" t="str">
        <f t="shared" si="10"/>
        <v>REGULAR</v>
      </c>
      <c r="T29">
        <f t="shared" si="11"/>
        <v>2.6666666666666665</v>
      </c>
      <c r="U29" t="str">
        <f t="shared" si="12"/>
        <v>No Recupera</v>
      </c>
      <c r="V29" t="str">
        <f t="shared" si="13"/>
        <v>No Recupera</v>
      </c>
    </row>
    <row r="30" spans="1:22">
      <c r="A30" s="46">
        <v>78</v>
      </c>
      <c r="B30" s="47" t="s">
        <v>45</v>
      </c>
      <c r="C30" s="27"/>
      <c r="D30" s="36"/>
      <c r="E30" s="27">
        <v>5</v>
      </c>
      <c r="F30" s="27"/>
      <c r="G30" s="27"/>
      <c r="H30" s="2" t="str">
        <f t="shared" si="1"/>
        <v/>
      </c>
      <c r="I30" s="3" t="str">
        <f t="shared" si="2"/>
        <v/>
      </c>
      <c r="J30" s="13" t="str">
        <f t="shared" si="3"/>
        <v>No Recupera</v>
      </c>
      <c r="K30" s="11" t="s">
        <v>12</v>
      </c>
      <c r="L30" s="24" t="str">
        <f t="shared" si="4"/>
        <v/>
      </c>
      <c r="M30" s="13" t="str">
        <f t="shared" si="5"/>
        <v>LIBRE</v>
      </c>
      <c r="O30" s="1" t="str">
        <f t="shared" si="6"/>
        <v/>
      </c>
      <c r="P30">
        <f t="shared" si="7"/>
        <v>0</v>
      </c>
      <c r="Q30" t="str">
        <f t="shared" si="8"/>
        <v>REGULAR</v>
      </c>
      <c r="R30" t="str">
        <f t="shared" si="9"/>
        <v>REGULAR</v>
      </c>
      <c r="S30" t="str">
        <f t="shared" si="10"/>
        <v>REGULAR</v>
      </c>
      <c r="T30">
        <f t="shared" si="11"/>
        <v>1.6666666666666667</v>
      </c>
      <c r="U30" t="str">
        <f t="shared" si="12"/>
        <v>No Recupera</v>
      </c>
      <c r="V30" t="str">
        <f t="shared" si="13"/>
        <v>No Recupera</v>
      </c>
    </row>
    <row r="31" spans="1:22">
      <c r="A31" s="46">
        <v>20623</v>
      </c>
      <c r="B31" s="47" t="s">
        <v>46</v>
      </c>
      <c r="C31" s="27"/>
      <c r="D31" s="36"/>
      <c r="E31" s="27"/>
      <c r="F31" s="27"/>
      <c r="G31" s="27"/>
      <c r="H31" s="2" t="str">
        <f t="shared" si="1"/>
        <v/>
      </c>
      <c r="I31" s="3" t="str">
        <f t="shared" si="2"/>
        <v/>
      </c>
      <c r="J31" s="13" t="str">
        <f t="shared" si="3"/>
        <v>No Recupera</v>
      </c>
      <c r="K31" s="11" t="s">
        <v>12</v>
      </c>
      <c r="L31" s="24" t="str">
        <f t="shared" si="4"/>
        <v/>
      </c>
      <c r="M31" s="13" t="str">
        <f t="shared" si="5"/>
        <v>LIBRE</v>
      </c>
      <c r="O31" s="1" t="str">
        <f t="shared" si="6"/>
        <v/>
      </c>
      <c r="P31">
        <f t="shared" si="7"/>
        <v>0</v>
      </c>
      <c r="Q31" t="str">
        <f t="shared" si="8"/>
        <v>REGULAR</v>
      </c>
      <c r="R31" t="str">
        <f t="shared" si="9"/>
        <v>REGULAR</v>
      </c>
      <c r="S31" t="str">
        <f t="shared" si="10"/>
        <v>REGULAR</v>
      </c>
      <c r="T31">
        <f t="shared" si="11"/>
        <v>0</v>
      </c>
      <c r="U31" t="str">
        <f t="shared" si="12"/>
        <v>No Recupera</v>
      </c>
      <c r="V31" t="str">
        <f t="shared" si="13"/>
        <v>No Recupera</v>
      </c>
    </row>
    <row r="32" spans="1:22">
      <c r="A32" s="46">
        <v>7</v>
      </c>
      <c r="B32" s="47" t="s">
        <v>47</v>
      </c>
      <c r="C32" s="27"/>
      <c r="D32" s="36"/>
      <c r="E32" s="27">
        <v>8</v>
      </c>
      <c r="F32" s="27"/>
      <c r="G32" s="27"/>
      <c r="H32" s="2" t="str">
        <f t="shared" si="1"/>
        <v/>
      </c>
      <c r="I32" s="3" t="str">
        <f t="shared" si="2"/>
        <v/>
      </c>
      <c r="J32" s="13" t="str">
        <f t="shared" si="3"/>
        <v>No Recupera</v>
      </c>
      <c r="K32" s="11" t="s">
        <v>12</v>
      </c>
      <c r="L32" s="24" t="str">
        <f t="shared" si="4"/>
        <v/>
      </c>
      <c r="M32" s="13" t="str">
        <f t="shared" si="5"/>
        <v>LIBRE</v>
      </c>
      <c r="O32" s="1" t="str">
        <f t="shared" si="6"/>
        <v/>
      </c>
      <c r="P32">
        <f t="shared" si="7"/>
        <v>0</v>
      </c>
      <c r="Q32" t="str">
        <f t="shared" si="8"/>
        <v>REGULAR</v>
      </c>
      <c r="R32" t="str">
        <f t="shared" si="9"/>
        <v>REGULAR</v>
      </c>
      <c r="S32" t="str">
        <f t="shared" si="10"/>
        <v>REGULAR</v>
      </c>
      <c r="T32">
        <f t="shared" si="11"/>
        <v>2.6666666666666665</v>
      </c>
      <c r="U32" t="str">
        <f t="shared" si="12"/>
        <v>No Recupera</v>
      </c>
      <c r="V32" t="str">
        <f t="shared" si="13"/>
        <v>No Recupera</v>
      </c>
    </row>
    <row r="33" spans="1:22">
      <c r="A33" s="48">
        <v>20632</v>
      </c>
      <c r="B33" s="49" t="s">
        <v>48</v>
      </c>
      <c r="C33" s="27"/>
      <c r="D33" s="36"/>
      <c r="E33" s="27">
        <v>5</v>
      </c>
      <c r="F33" s="27"/>
      <c r="G33" s="27"/>
      <c r="H33" s="2" t="str">
        <f t="shared" si="1"/>
        <v/>
      </c>
      <c r="I33" s="3" t="str">
        <f t="shared" si="2"/>
        <v/>
      </c>
      <c r="J33" s="13" t="str">
        <f t="shared" si="3"/>
        <v>No Recupera</v>
      </c>
      <c r="K33" s="11" t="s">
        <v>12</v>
      </c>
      <c r="L33" s="24" t="str">
        <f t="shared" si="4"/>
        <v/>
      </c>
      <c r="M33" s="13" t="str">
        <f t="shared" si="5"/>
        <v>LIBRE</v>
      </c>
      <c r="O33" s="1" t="str">
        <f t="shared" si="6"/>
        <v/>
      </c>
      <c r="P33">
        <f t="shared" si="7"/>
        <v>0</v>
      </c>
      <c r="Q33" t="str">
        <f t="shared" si="8"/>
        <v>REGULAR</v>
      </c>
      <c r="R33" t="str">
        <f t="shared" si="9"/>
        <v>REGULAR</v>
      </c>
      <c r="S33" t="str">
        <f t="shared" si="10"/>
        <v>REGULAR</v>
      </c>
      <c r="T33">
        <f t="shared" si="11"/>
        <v>1.6666666666666667</v>
      </c>
      <c r="U33" t="str">
        <f t="shared" si="12"/>
        <v>No Recupera</v>
      </c>
      <c r="V33" t="str">
        <f t="shared" si="13"/>
        <v>No Recupera</v>
      </c>
    </row>
    <row r="34" spans="1:22">
      <c r="A34" s="46">
        <v>6</v>
      </c>
      <c r="B34" s="47" t="s">
        <v>49</v>
      </c>
      <c r="C34" s="27"/>
      <c r="D34" s="36"/>
      <c r="E34" s="27">
        <v>8</v>
      </c>
      <c r="F34" s="27"/>
      <c r="G34" s="27"/>
      <c r="H34" s="2" t="str">
        <f t="shared" si="1"/>
        <v/>
      </c>
      <c r="I34" s="3" t="str">
        <f t="shared" si="2"/>
        <v/>
      </c>
      <c r="J34" s="13" t="str">
        <f t="shared" si="3"/>
        <v>No Recupera</v>
      </c>
      <c r="K34" s="11" t="s">
        <v>12</v>
      </c>
      <c r="L34" s="24" t="str">
        <f t="shared" si="4"/>
        <v/>
      </c>
      <c r="M34" s="13" t="str">
        <f t="shared" si="5"/>
        <v>LIBRE</v>
      </c>
      <c r="O34" s="1" t="str">
        <f t="shared" si="6"/>
        <v/>
      </c>
      <c r="P34">
        <f t="shared" si="7"/>
        <v>0</v>
      </c>
      <c r="Q34" t="str">
        <f t="shared" si="8"/>
        <v>REGULAR</v>
      </c>
      <c r="R34" t="str">
        <f t="shared" si="9"/>
        <v>REGULAR</v>
      </c>
      <c r="S34" t="str">
        <f t="shared" si="10"/>
        <v>REGULAR</v>
      </c>
      <c r="T34">
        <f t="shared" si="11"/>
        <v>2.6666666666666665</v>
      </c>
      <c r="U34" t="str">
        <f t="shared" si="12"/>
        <v>No Recupera</v>
      </c>
      <c r="V34" t="str">
        <f t="shared" si="13"/>
        <v>No Recupera</v>
      </c>
    </row>
    <row r="35" spans="1:22">
      <c r="A35" s="46">
        <v>56</v>
      </c>
      <c r="B35" s="47" t="s">
        <v>50</v>
      </c>
      <c r="C35" s="27"/>
      <c r="D35" s="36"/>
      <c r="E35" s="27">
        <v>5</v>
      </c>
      <c r="F35" s="27"/>
      <c r="G35" s="27"/>
      <c r="H35" s="2" t="str">
        <f t="shared" si="1"/>
        <v/>
      </c>
      <c r="I35" s="3" t="str">
        <f t="shared" si="2"/>
        <v/>
      </c>
      <c r="J35" s="13" t="str">
        <f t="shared" si="3"/>
        <v>No Recupera</v>
      </c>
      <c r="K35" s="11" t="s">
        <v>12</v>
      </c>
      <c r="L35" s="24" t="str">
        <f t="shared" si="4"/>
        <v/>
      </c>
      <c r="M35" s="13" t="str">
        <f t="shared" si="5"/>
        <v>LIBRE</v>
      </c>
      <c r="O35" s="1" t="str">
        <f t="shared" si="6"/>
        <v/>
      </c>
      <c r="P35">
        <f t="shared" si="7"/>
        <v>0</v>
      </c>
      <c r="Q35" t="str">
        <f t="shared" si="8"/>
        <v>REGULAR</v>
      </c>
      <c r="R35" t="str">
        <f t="shared" si="9"/>
        <v>REGULAR</v>
      </c>
      <c r="S35" t="str">
        <f t="shared" si="10"/>
        <v>REGULAR</v>
      </c>
      <c r="T35">
        <f t="shared" si="11"/>
        <v>1.6666666666666667</v>
      </c>
      <c r="U35" t="str">
        <f t="shared" si="12"/>
        <v>No Recupera</v>
      </c>
      <c r="V35" t="str">
        <f t="shared" si="13"/>
        <v>No Recupera</v>
      </c>
    </row>
    <row r="36" spans="1:22">
      <c r="A36" s="48">
        <v>19559</v>
      </c>
      <c r="B36" s="49" t="s">
        <v>51</v>
      </c>
      <c r="C36" s="27"/>
      <c r="D36" s="36"/>
      <c r="E36" s="27">
        <v>5</v>
      </c>
      <c r="F36" s="27"/>
      <c r="G36" s="27"/>
      <c r="H36" s="2" t="str">
        <f t="shared" si="1"/>
        <v/>
      </c>
      <c r="I36" s="3" t="str">
        <f t="shared" si="2"/>
        <v/>
      </c>
      <c r="J36" s="13" t="str">
        <f t="shared" si="3"/>
        <v>No Recupera</v>
      </c>
      <c r="K36" s="11" t="s">
        <v>12</v>
      </c>
      <c r="L36" s="24" t="str">
        <f t="shared" si="4"/>
        <v/>
      </c>
      <c r="M36" s="13" t="str">
        <f t="shared" si="5"/>
        <v>LIBRE</v>
      </c>
      <c r="O36" s="1" t="str">
        <f t="shared" si="6"/>
        <v/>
      </c>
      <c r="P36">
        <f t="shared" si="7"/>
        <v>0</v>
      </c>
      <c r="Q36" t="str">
        <f t="shared" si="8"/>
        <v>REGULAR</v>
      </c>
      <c r="R36" t="str">
        <f t="shared" si="9"/>
        <v>REGULAR</v>
      </c>
      <c r="S36" t="str">
        <f t="shared" si="10"/>
        <v>REGULAR</v>
      </c>
      <c r="T36">
        <f t="shared" si="11"/>
        <v>1.6666666666666667</v>
      </c>
      <c r="U36" t="str">
        <f t="shared" si="12"/>
        <v>No Recupera</v>
      </c>
      <c r="V36" t="str">
        <f t="shared" si="13"/>
        <v>No Recupera</v>
      </c>
    </row>
    <row r="37" spans="1:22">
      <c r="A37" s="46">
        <v>17</v>
      </c>
      <c r="B37" s="47" t="s">
        <v>52</v>
      </c>
      <c r="C37" s="27"/>
      <c r="D37" s="36"/>
      <c r="E37" s="27">
        <v>10</v>
      </c>
      <c r="F37" s="27"/>
      <c r="G37" s="27"/>
      <c r="H37" s="2" t="str">
        <f t="shared" si="1"/>
        <v/>
      </c>
      <c r="I37" s="3" t="str">
        <f t="shared" si="2"/>
        <v/>
      </c>
      <c r="J37" s="13" t="str">
        <f t="shared" si="3"/>
        <v>No Recupera</v>
      </c>
      <c r="K37" s="11" t="s">
        <v>12</v>
      </c>
      <c r="L37" s="24" t="str">
        <f t="shared" si="4"/>
        <v/>
      </c>
      <c r="M37" s="13" t="str">
        <f t="shared" si="5"/>
        <v>LIBRE</v>
      </c>
      <c r="O37" s="1" t="str">
        <f t="shared" si="6"/>
        <v/>
      </c>
      <c r="P37">
        <f t="shared" si="7"/>
        <v>0</v>
      </c>
      <c r="Q37" t="str">
        <f t="shared" si="8"/>
        <v>REGULAR</v>
      </c>
      <c r="R37" t="str">
        <f t="shared" si="9"/>
        <v>REGULAR</v>
      </c>
      <c r="S37" t="str">
        <f t="shared" si="10"/>
        <v>REGULAR</v>
      </c>
      <c r="T37">
        <f t="shared" si="11"/>
        <v>3.3333333333333335</v>
      </c>
      <c r="U37" t="str">
        <f t="shared" si="12"/>
        <v>No Recupera</v>
      </c>
      <c r="V37" t="str">
        <f t="shared" si="13"/>
        <v>No Recupera</v>
      </c>
    </row>
    <row r="38" spans="1:22">
      <c r="A38" s="46">
        <v>17142</v>
      </c>
      <c r="B38" s="47" t="s">
        <v>53</v>
      </c>
      <c r="C38" s="27"/>
      <c r="D38" s="36"/>
      <c r="E38" s="27"/>
      <c r="F38" s="27"/>
      <c r="G38" s="27"/>
      <c r="H38" s="2" t="str">
        <f t="shared" si="1"/>
        <v/>
      </c>
      <c r="I38" s="3" t="str">
        <f t="shared" si="2"/>
        <v/>
      </c>
      <c r="J38" s="13" t="str">
        <f t="shared" si="3"/>
        <v>No Recupera</v>
      </c>
      <c r="K38" s="11" t="s">
        <v>12</v>
      </c>
      <c r="L38" s="24" t="str">
        <f t="shared" si="4"/>
        <v/>
      </c>
      <c r="M38" s="13" t="str">
        <f t="shared" si="5"/>
        <v>LIBRE</v>
      </c>
      <c r="O38" s="1" t="str">
        <f t="shared" si="6"/>
        <v/>
      </c>
      <c r="P38">
        <f t="shared" si="7"/>
        <v>0</v>
      </c>
      <c r="Q38" t="str">
        <f t="shared" si="8"/>
        <v>REGULAR</v>
      </c>
      <c r="R38" t="str">
        <f t="shared" si="9"/>
        <v>REGULAR</v>
      </c>
      <c r="S38" t="str">
        <f t="shared" si="10"/>
        <v>REGULAR</v>
      </c>
      <c r="T38">
        <f t="shared" si="11"/>
        <v>0</v>
      </c>
      <c r="U38" t="str">
        <f t="shared" si="12"/>
        <v>No Recupera</v>
      </c>
      <c r="V38" t="str">
        <f t="shared" si="13"/>
        <v>No Recupera</v>
      </c>
    </row>
    <row r="39" spans="1:22">
      <c r="A39" s="46">
        <v>133</v>
      </c>
      <c r="B39" s="47" t="s">
        <v>54</v>
      </c>
      <c r="C39" s="27"/>
      <c r="D39" s="36"/>
      <c r="E39" s="27">
        <v>10</v>
      </c>
      <c r="F39" s="27"/>
      <c r="G39" s="27"/>
      <c r="H39" s="2" t="str">
        <f t="shared" si="1"/>
        <v/>
      </c>
      <c r="I39" s="3" t="str">
        <f t="shared" si="2"/>
        <v/>
      </c>
      <c r="J39" s="13" t="str">
        <f t="shared" si="3"/>
        <v>No Recupera</v>
      </c>
      <c r="K39" s="11" t="s">
        <v>12</v>
      </c>
      <c r="L39" s="24" t="str">
        <f t="shared" si="4"/>
        <v/>
      </c>
      <c r="M39" s="13" t="str">
        <f t="shared" si="5"/>
        <v>LIBRE</v>
      </c>
      <c r="O39" s="1" t="str">
        <f t="shared" si="6"/>
        <v/>
      </c>
      <c r="P39">
        <f t="shared" si="7"/>
        <v>0</v>
      </c>
      <c r="Q39" t="str">
        <f t="shared" si="8"/>
        <v>REGULAR</v>
      </c>
      <c r="R39" t="str">
        <f t="shared" si="9"/>
        <v>REGULAR</v>
      </c>
      <c r="S39" t="str">
        <f t="shared" si="10"/>
        <v>REGULAR</v>
      </c>
      <c r="T39">
        <f t="shared" si="11"/>
        <v>3.3333333333333335</v>
      </c>
      <c r="U39" t="str">
        <f t="shared" si="12"/>
        <v>No Recupera</v>
      </c>
      <c r="V39" t="str">
        <f t="shared" si="13"/>
        <v>No Recupera</v>
      </c>
    </row>
    <row r="40" spans="1:22">
      <c r="A40" s="46">
        <v>89</v>
      </c>
      <c r="B40" s="47" t="s">
        <v>55</v>
      </c>
      <c r="C40" s="27"/>
      <c r="D40" s="36"/>
      <c r="E40" s="27">
        <v>6</v>
      </c>
      <c r="F40" s="27"/>
      <c r="G40" s="27"/>
      <c r="H40" s="2" t="str">
        <f t="shared" si="1"/>
        <v/>
      </c>
      <c r="I40" s="3" t="str">
        <f t="shared" si="2"/>
        <v/>
      </c>
      <c r="J40" s="13" t="str">
        <f t="shared" si="3"/>
        <v>No Recupera</v>
      </c>
      <c r="K40" s="11" t="s">
        <v>12</v>
      </c>
      <c r="L40" s="24" t="str">
        <f t="shared" si="4"/>
        <v/>
      </c>
      <c r="M40" s="13" t="str">
        <f t="shared" si="5"/>
        <v>LIBRE</v>
      </c>
      <c r="O40" s="1" t="str">
        <f t="shared" si="6"/>
        <v/>
      </c>
      <c r="P40">
        <f t="shared" si="7"/>
        <v>0</v>
      </c>
      <c r="Q40" t="str">
        <f t="shared" si="8"/>
        <v>REGULAR</v>
      </c>
      <c r="R40" t="str">
        <f t="shared" si="9"/>
        <v>REGULAR</v>
      </c>
      <c r="S40" t="str">
        <f t="shared" si="10"/>
        <v>REGULAR</v>
      </c>
      <c r="T40">
        <f t="shared" si="11"/>
        <v>2</v>
      </c>
      <c r="U40" t="str">
        <f t="shared" si="12"/>
        <v>No Recupera</v>
      </c>
      <c r="V40" t="str">
        <f t="shared" si="13"/>
        <v>No Recupera</v>
      </c>
    </row>
    <row r="41" spans="1:22" ht="26.25">
      <c r="A41" s="46">
        <v>20097</v>
      </c>
      <c r="B41" s="47" t="s">
        <v>56</v>
      </c>
      <c r="C41" s="27"/>
      <c r="D41" s="36"/>
      <c r="E41" s="27">
        <v>9</v>
      </c>
      <c r="F41" s="27"/>
      <c r="G41" s="27"/>
      <c r="H41" s="2" t="str">
        <f t="shared" si="1"/>
        <v/>
      </c>
      <c r="I41" s="3" t="str">
        <f t="shared" si="2"/>
        <v/>
      </c>
      <c r="J41" s="13" t="str">
        <f t="shared" si="3"/>
        <v>No Recupera</v>
      </c>
      <c r="K41" s="11" t="s">
        <v>12</v>
      </c>
      <c r="L41" s="24" t="str">
        <f t="shared" si="4"/>
        <v/>
      </c>
      <c r="M41" s="13" t="str">
        <f t="shared" si="5"/>
        <v>LIBRE</v>
      </c>
      <c r="O41" s="1" t="str">
        <f t="shared" si="6"/>
        <v/>
      </c>
      <c r="P41">
        <f t="shared" si="7"/>
        <v>0</v>
      </c>
      <c r="Q41" t="str">
        <f t="shared" si="8"/>
        <v>REGULAR</v>
      </c>
      <c r="R41" t="str">
        <f t="shared" si="9"/>
        <v>REGULAR</v>
      </c>
      <c r="S41" t="str">
        <f t="shared" si="10"/>
        <v>REGULAR</v>
      </c>
      <c r="T41">
        <f t="shared" si="11"/>
        <v>3</v>
      </c>
      <c r="U41" t="str">
        <f t="shared" si="12"/>
        <v>No Recupera</v>
      </c>
      <c r="V41" t="str">
        <f t="shared" si="13"/>
        <v>No Recupera</v>
      </c>
    </row>
    <row r="42" spans="1:22">
      <c r="A42" s="48">
        <v>19568</v>
      </c>
      <c r="B42" s="49" t="s">
        <v>57</v>
      </c>
      <c r="C42" s="27"/>
      <c r="D42" s="36"/>
      <c r="E42" s="27"/>
      <c r="F42" s="27"/>
      <c r="G42" s="27"/>
      <c r="H42" s="2" t="str">
        <f t="shared" si="1"/>
        <v/>
      </c>
      <c r="I42" s="3" t="str">
        <f t="shared" si="2"/>
        <v/>
      </c>
      <c r="J42" s="13" t="str">
        <f t="shared" si="3"/>
        <v>No Recupera</v>
      </c>
      <c r="K42" s="11" t="s">
        <v>12</v>
      </c>
      <c r="L42" s="24" t="str">
        <f t="shared" si="4"/>
        <v/>
      </c>
      <c r="M42" s="13" t="str">
        <f t="shared" si="5"/>
        <v>LIBRE</v>
      </c>
      <c r="O42" s="1" t="str">
        <f t="shared" si="6"/>
        <v/>
      </c>
      <c r="P42">
        <f t="shared" si="7"/>
        <v>0</v>
      </c>
      <c r="Q42" t="str">
        <f t="shared" si="8"/>
        <v>REGULAR</v>
      </c>
      <c r="R42" t="str">
        <f t="shared" si="9"/>
        <v>REGULAR</v>
      </c>
      <c r="S42" t="str">
        <f t="shared" si="10"/>
        <v>REGULAR</v>
      </c>
      <c r="T42">
        <f t="shared" si="11"/>
        <v>0</v>
      </c>
      <c r="U42" t="str">
        <f t="shared" si="12"/>
        <v>No Recupera</v>
      </c>
      <c r="V42" t="str">
        <f t="shared" si="13"/>
        <v>No Recupera</v>
      </c>
    </row>
    <row r="43" spans="1:22">
      <c r="A43" s="46">
        <v>18</v>
      </c>
      <c r="B43" s="47" t="s">
        <v>58</v>
      </c>
      <c r="C43" s="27"/>
      <c r="D43" s="36"/>
      <c r="E43" s="27">
        <v>7</v>
      </c>
      <c r="F43" s="27"/>
      <c r="G43" s="27"/>
      <c r="H43" s="2" t="str">
        <f t="shared" si="1"/>
        <v/>
      </c>
      <c r="I43" s="3" t="str">
        <f t="shared" si="2"/>
        <v/>
      </c>
      <c r="J43" s="13" t="str">
        <f t="shared" si="3"/>
        <v>No Recupera</v>
      </c>
      <c r="K43" s="11" t="s">
        <v>12</v>
      </c>
      <c r="L43" s="24" t="str">
        <f t="shared" si="4"/>
        <v/>
      </c>
      <c r="M43" s="13" t="str">
        <f t="shared" si="5"/>
        <v>LIBRE</v>
      </c>
      <c r="O43" s="1" t="str">
        <f t="shared" si="6"/>
        <v/>
      </c>
      <c r="P43">
        <f t="shared" si="7"/>
        <v>0</v>
      </c>
      <c r="Q43" t="str">
        <f t="shared" si="8"/>
        <v>REGULAR</v>
      </c>
      <c r="R43" t="str">
        <f t="shared" si="9"/>
        <v>REGULAR</v>
      </c>
      <c r="S43" t="str">
        <f t="shared" si="10"/>
        <v>REGULAR</v>
      </c>
      <c r="T43">
        <f t="shared" si="11"/>
        <v>2.3333333333333335</v>
      </c>
      <c r="U43" t="str">
        <f t="shared" si="12"/>
        <v>No Recupera</v>
      </c>
      <c r="V43" t="str">
        <f t="shared" si="13"/>
        <v>No Recupera</v>
      </c>
    </row>
    <row r="44" spans="1:22">
      <c r="A44" s="48">
        <v>20103</v>
      </c>
      <c r="B44" s="49" t="s">
        <v>59</v>
      </c>
      <c r="C44" s="27"/>
      <c r="D44" s="36"/>
      <c r="E44" s="27">
        <v>10</v>
      </c>
      <c r="F44" s="27"/>
      <c r="G44" s="27"/>
      <c r="H44" s="2" t="str">
        <f t="shared" si="1"/>
        <v/>
      </c>
      <c r="I44" s="3" t="str">
        <f t="shared" si="2"/>
        <v/>
      </c>
      <c r="J44" s="13" t="str">
        <f t="shared" si="3"/>
        <v>No Recupera</v>
      </c>
      <c r="K44" s="11" t="s">
        <v>12</v>
      </c>
      <c r="L44" s="24" t="str">
        <f t="shared" si="4"/>
        <v/>
      </c>
      <c r="M44" s="13" t="str">
        <f t="shared" si="5"/>
        <v>LIBRE</v>
      </c>
      <c r="O44" s="1" t="str">
        <f t="shared" si="6"/>
        <v/>
      </c>
      <c r="P44">
        <f t="shared" si="7"/>
        <v>0</v>
      </c>
      <c r="Q44" t="str">
        <f t="shared" si="8"/>
        <v>REGULAR</v>
      </c>
      <c r="R44" t="str">
        <f t="shared" si="9"/>
        <v>REGULAR</v>
      </c>
      <c r="S44" t="str">
        <f t="shared" si="10"/>
        <v>REGULAR</v>
      </c>
      <c r="T44">
        <f t="shared" si="11"/>
        <v>3.3333333333333335</v>
      </c>
      <c r="U44" t="str">
        <f t="shared" si="12"/>
        <v>No Recupera</v>
      </c>
      <c r="V44" t="str">
        <f t="shared" si="13"/>
        <v>No Recupera</v>
      </c>
    </row>
    <row r="45" spans="1:22">
      <c r="A45" s="48">
        <v>19058</v>
      </c>
      <c r="B45" s="49" t="s">
        <v>60</v>
      </c>
      <c r="C45" s="27"/>
      <c r="D45" s="36"/>
      <c r="E45" s="27">
        <v>9</v>
      </c>
      <c r="F45" s="27"/>
      <c r="G45" s="27"/>
      <c r="H45" s="2" t="str">
        <f t="shared" si="1"/>
        <v/>
      </c>
      <c r="I45" s="3" t="str">
        <f t="shared" si="2"/>
        <v/>
      </c>
      <c r="J45" s="13" t="str">
        <f t="shared" si="3"/>
        <v>No Recupera</v>
      </c>
      <c r="K45" s="11" t="s">
        <v>12</v>
      </c>
      <c r="L45" s="24" t="str">
        <f t="shared" si="4"/>
        <v/>
      </c>
      <c r="M45" s="13" t="str">
        <f t="shared" si="5"/>
        <v>LIBRE</v>
      </c>
      <c r="O45" s="1" t="str">
        <f t="shared" si="6"/>
        <v/>
      </c>
      <c r="P45">
        <f t="shared" si="7"/>
        <v>0</v>
      </c>
      <c r="Q45" t="str">
        <f t="shared" si="8"/>
        <v>REGULAR</v>
      </c>
      <c r="R45" t="str">
        <f t="shared" si="9"/>
        <v>REGULAR</v>
      </c>
      <c r="S45" t="str">
        <f t="shared" si="10"/>
        <v>REGULAR</v>
      </c>
      <c r="T45">
        <f t="shared" si="11"/>
        <v>3</v>
      </c>
      <c r="U45" t="str">
        <f t="shared" si="12"/>
        <v>No Recupera</v>
      </c>
      <c r="V45" t="str">
        <f t="shared" si="13"/>
        <v>No Recupera</v>
      </c>
    </row>
    <row r="46" spans="1:22">
      <c r="A46" s="48">
        <v>20644</v>
      </c>
      <c r="B46" s="49" t="s">
        <v>61</v>
      </c>
      <c r="C46" s="27"/>
      <c r="D46" s="36"/>
      <c r="E46" s="27">
        <v>9</v>
      </c>
      <c r="F46" s="27"/>
      <c r="G46" s="27"/>
      <c r="H46" s="2" t="str">
        <f t="shared" si="1"/>
        <v/>
      </c>
      <c r="I46" s="3" t="str">
        <f t="shared" si="2"/>
        <v/>
      </c>
      <c r="J46" s="13" t="str">
        <f t="shared" si="3"/>
        <v>No Recupera</v>
      </c>
      <c r="K46" s="11" t="s">
        <v>12</v>
      </c>
      <c r="L46" s="24" t="str">
        <f t="shared" si="4"/>
        <v/>
      </c>
      <c r="M46" s="13" t="str">
        <f t="shared" si="5"/>
        <v>LIBRE</v>
      </c>
      <c r="O46" s="1" t="str">
        <f t="shared" si="6"/>
        <v/>
      </c>
      <c r="P46">
        <f t="shared" si="7"/>
        <v>0</v>
      </c>
      <c r="Q46" t="str">
        <f t="shared" si="8"/>
        <v>REGULAR</v>
      </c>
      <c r="R46" t="str">
        <f t="shared" si="9"/>
        <v>REGULAR</v>
      </c>
      <c r="S46" t="str">
        <f t="shared" si="10"/>
        <v>REGULAR</v>
      </c>
      <c r="T46">
        <f t="shared" si="11"/>
        <v>3</v>
      </c>
      <c r="U46" t="str">
        <f t="shared" si="12"/>
        <v>No Recupera</v>
      </c>
      <c r="V46" t="str">
        <f t="shared" si="13"/>
        <v>No Recupera</v>
      </c>
    </row>
    <row r="47" spans="1:22">
      <c r="A47" s="46">
        <v>20645</v>
      </c>
      <c r="B47" s="47" t="s">
        <v>62</v>
      </c>
      <c r="C47" s="27"/>
      <c r="D47" s="36"/>
      <c r="E47" s="27">
        <v>9</v>
      </c>
      <c r="F47" s="27"/>
      <c r="G47" s="27"/>
      <c r="H47" s="2" t="str">
        <f t="shared" si="1"/>
        <v/>
      </c>
      <c r="I47" s="3" t="str">
        <f t="shared" si="2"/>
        <v/>
      </c>
      <c r="J47" s="13" t="str">
        <f t="shared" si="3"/>
        <v>No Recupera</v>
      </c>
      <c r="K47" s="11" t="s">
        <v>12</v>
      </c>
      <c r="L47" s="24" t="str">
        <f t="shared" si="4"/>
        <v/>
      </c>
      <c r="M47" s="13" t="str">
        <f t="shared" si="5"/>
        <v>LIBRE</v>
      </c>
      <c r="O47" s="1" t="str">
        <f t="shared" si="6"/>
        <v/>
      </c>
      <c r="P47">
        <f t="shared" si="7"/>
        <v>0</v>
      </c>
      <c r="Q47" t="str">
        <f t="shared" si="8"/>
        <v>REGULAR</v>
      </c>
      <c r="R47" t="str">
        <f t="shared" si="9"/>
        <v>REGULAR</v>
      </c>
      <c r="S47" t="str">
        <f t="shared" si="10"/>
        <v>REGULAR</v>
      </c>
      <c r="T47">
        <f t="shared" si="11"/>
        <v>3</v>
      </c>
      <c r="U47" t="str">
        <f t="shared" si="12"/>
        <v>No Recupera</v>
      </c>
      <c r="V47" t="str">
        <f t="shared" si="13"/>
        <v>No Recupera</v>
      </c>
    </row>
    <row r="48" spans="1:22">
      <c r="A48" s="48">
        <v>19576</v>
      </c>
      <c r="B48" s="49" t="s">
        <v>63</v>
      </c>
      <c r="C48" s="27"/>
      <c r="D48" s="36"/>
      <c r="E48" s="27">
        <v>7</v>
      </c>
      <c r="F48" s="27"/>
      <c r="G48" s="27"/>
      <c r="H48" s="2" t="str">
        <f t="shared" si="1"/>
        <v/>
      </c>
      <c r="I48" s="3" t="str">
        <f t="shared" si="2"/>
        <v/>
      </c>
      <c r="J48" s="13" t="str">
        <f t="shared" si="3"/>
        <v>No Recupera</v>
      </c>
      <c r="K48" s="11" t="s">
        <v>12</v>
      </c>
      <c r="L48" s="24" t="str">
        <f t="shared" si="4"/>
        <v/>
      </c>
      <c r="M48" s="13" t="str">
        <f t="shared" si="5"/>
        <v>LIBRE</v>
      </c>
      <c r="O48" s="1" t="str">
        <f t="shared" si="6"/>
        <v/>
      </c>
      <c r="P48">
        <f t="shared" si="7"/>
        <v>0</v>
      </c>
      <c r="Q48" t="str">
        <f t="shared" si="8"/>
        <v>REGULAR</v>
      </c>
      <c r="R48" t="str">
        <f t="shared" si="9"/>
        <v>REGULAR</v>
      </c>
      <c r="S48" t="str">
        <f t="shared" si="10"/>
        <v>REGULAR</v>
      </c>
      <c r="T48">
        <f t="shared" si="11"/>
        <v>2.3333333333333335</v>
      </c>
      <c r="U48" t="str">
        <f t="shared" si="12"/>
        <v>No Recupera</v>
      </c>
      <c r="V48" t="str">
        <f t="shared" si="13"/>
        <v>No Recupera</v>
      </c>
    </row>
    <row r="49" spans="1:22">
      <c r="A49" s="46">
        <v>94</v>
      </c>
      <c r="B49" s="47" t="s">
        <v>64</v>
      </c>
      <c r="C49" s="27"/>
      <c r="D49" s="36"/>
      <c r="E49" s="27">
        <v>8</v>
      </c>
      <c r="F49" s="27"/>
      <c r="G49" s="27"/>
      <c r="H49" s="2" t="str">
        <f t="shared" si="1"/>
        <v/>
      </c>
      <c r="I49" s="3" t="str">
        <f t="shared" si="2"/>
        <v/>
      </c>
      <c r="J49" s="13" t="str">
        <f t="shared" si="3"/>
        <v>No Recupera</v>
      </c>
      <c r="K49" s="11" t="s">
        <v>12</v>
      </c>
      <c r="L49" s="24" t="str">
        <f t="shared" si="4"/>
        <v/>
      </c>
      <c r="M49" s="13" t="str">
        <f t="shared" si="5"/>
        <v>LIBRE</v>
      </c>
      <c r="O49" s="1" t="str">
        <f t="shared" si="6"/>
        <v/>
      </c>
      <c r="P49">
        <f t="shared" si="7"/>
        <v>0</v>
      </c>
      <c r="Q49" t="str">
        <f t="shared" si="8"/>
        <v>REGULAR</v>
      </c>
      <c r="R49" t="str">
        <f t="shared" si="9"/>
        <v>REGULAR</v>
      </c>
      <c r="S49" t="str">
        <f t="shared" si="10"/>
        <v>REGULAR</v>
      </c>
      <c r="T49">
        <f t="shared" si="11"/>
        <v>2.6666666666666665</v>
      </c>
      <c r="U49" t="str">
        <f t="shared" si="12"/>
        <v>No Recupera</v>
      </c>
      <c r="V49" t="str">
        <f t="shared" si="13"/>
        <v>No Recupera</v>
      </c>
    </row>
    <row r="50" spans="1:22">
      <c r="A50" s="46">
        <v>115</v>
      </c>
      <c r="B50" s="47" t="s">
        <v>65</v>
      </c>
      <c r="C50" s="27"/>
      <c r="D50" s="36"/>
      <c r="E50" s="27">
        <v>7</v>
      </c>
      <c r="F50" s="27"/>
      <c r="G50" s="27"/>
      <c r="H50" s="2" t="str">
        <f t="shared" si="1"/>
        <v/>
      </c>
      <c r="I50" s="3" t="str">
        <f t="shared" si="2"/>
        <v/>
      </c>
      <c r="J50" s="13" t="str">
        <f t="shared" si="3"/>
        <v>No Recupera</v>
      </c>
      <c r="K50" s="11" t="s">
        <v>12</v>
      </c>
      <c r="L50" s="24" t="str">
        <f t="shared" si="4"/>
        <v/>
      </c>
      <c r="M50" s="13" t="str">
        <f t="shared" si="5"/>
        <v>LIBRE</v>
      </c>
      <c r="O50" s="1" t="str">
        <f t="shared" si="6"/>
        <v/>
      </c>
      <c r="P50">
        <f t="shared" si="7"/>
        <v>0</v>
      </c>
      <c r="Q50" t="str">
        <f t="shared" si="8"/>
        <v>REGULAR</v>
      </c>
      <c r="R50" t="str">
        <f t="shared" si="9"/>
        <v>REGULAR</v>
      </c>
      <c r="S50" t="str">
        <f t="shared" si="10"/>
        <v>REGULAR</v>
      </c>
      <c r="T50">
        <f t="shared" si="11"/>
        <v>2.3333333333333335</v>
      </c>
      <c r="U50" t="str">
        <f t="shared" si="12"/>
        <v>No Recupera</v>
      </c>
      <c r="V50" t="str">
        <f t="shared" si="13"/>
        <v>No Recupera</v>
      </c>
    </row>
    <row r="51" spans="1:22">
      <c r="A51" s="46">
        <v>99</v>
      </c>
      <c r="B51" s="47" t="s">
        <v>66</v>
      </c>
      <c r="C51" s="27"/>
      <c r="D51" s="36"/>
      <c r="E51" s="27">
        <v>5</v>
      </c>
      <c r="F51" s="27"/>
      <c r="G51" s="27"/>
      <c r="H51" s="2" t="str">
        <f t="shared" si="1"/>
        <v/>
      </c>
      <c r="I51" s="3" t="str">
        <f t="shared" si="2"/>
        <v/>
      </c>
      <c r="J51" s="13" t="str">
        <f t="shared" si="3"/>
        <v>No Recupera</v>
      </c>
      <c r="K51" s="11" t="s">
        <v>12</v>
      </c>
      <c r="L51" s="24" t="str">
        <f t="shared" si="4"/>
        <v/>
      </c>
      <c r="M51" s="13" t="str">
        <f t="shared" si="5"/>
        <v>LIBRE</v>
      </c>
      <c r="O51" s="1" t="str">
        <f t="shared" si="6"/>
        <v/>
      </c>
      <c r="P51">
        <f t="shared" si="7"/>
        <v>0</v>
      </c>
      <c r="Q51" t="str">
        <f t="shared" si="8"/>
        <v>REGULAR</v>
      </c>
      <c r="R51" t="str">
        <f t="shared" si="9"/>
        <v>REGULAR</v>
      </c>
      <c r="S51" t="str">
        <f t="shared" si="10"/>
        <v>REGULAR</v>
      </c>
      <c r="T51">
        <f t="shared" si="11"/>
        <v>1.6666666666666667</v>
      </c>
      <c r="U51" t="str">
        <f t="shared" si="12"/>
        <v>No Recupera</v>
      </c>
      <c r="V51" t="str">
        <f t="shared" si="13"/>
        <v>No Recupera</v>
      </c>
    </row>
    <row r="52" spans="1:22">
      <c r="A52" s="46">
        <v>20648</v>
      </c>
      <c r="B52" s="47" t="s">
        <v>67</v>
      </c>
      <c r="C52" s="27"/>
      <c r="D52" s="36"/>
      <c r="E52" s="27">
        <v>9</v>
      </c>
      <c r="F52" s="27"/>
      <c r="G52" s="27"/>
      <c r="H52" s="2" t="str">
        <f t="shared" si="1"/>
        <v/>
      </c>
      <c r="I52" s="3" t="str">
        <f t="shared" si="2"/>
        <v/>
      </c>
      <c r="J52" s="13" t="str">
        <f t="shared" si="3"/>
        <v>No Recupera</v>
      </c>
      <c r="K52" s="11" t="s">
        <v>12</v>
      </c>
      <c r="L52" s="24" t="str">
        <f t="shared" si="4"/>
        <v/>
      </c>
      <c r="M52" s="13" t="str">
        <f t="shared" si="5"/>
        <v>LIBRE</v>
      </c>
      <c r="O52" s="1" t="str">
        <f t="shared" si="6"/>
        <v/>
      </c>
      <c r="P52">
        <f t="shared" si="7"/>
        <v>0</v>
      </c>
      <c r="Q52" t="str">
        <f t="shared" si="8"/>
        <v>REGULAR</v>
      </c>
      <c r="R52" t="str">
        <f t="shared" si="9"/>
        <v>REGULAR</v>
      </c>
      <c r="S52" t="str">
        <f t="shared" si="10"/>
        <v>REGULAR</v>
      </c>
      <c r="T52">
        <f t="shared" si="11"/>
        <v>3</v>
      </c>
      <c r="U52" t="str">
        <f t="shared" si="12"/>
        <v>No Recupera</v>
      </c>
      <c r="V52" t="str">
        <f t="shared" si="13"/>
        <v>No Recupera</v>
      </c>
    </row>
    <row r="53" spans="1:22">
      <c r="A53" s="46">
        <v>61</v>
      </c>
      <c r="B53" s="47" t="s">
        <v>68</v>
      </c>
      <c r="C53" s="27"/>
      <c r="D53" s="36"/>
      <c r="E53" s="27"/>
      <c r="F53" s="27"/>
      <c r="G53" s="27"/>
      <c r="H53" s="2" t="str">
        <f t="shared" si="1"/>
        <v/>
      </c>
      <c r="I53" s="3" t="str">
        <f t="shared" si="2"/>
        <v/>
      </c>
      <c r="J53" s="13" t="str">
        <f t="shared" si="3"/>
        <v>No Recupera</v>
      </c>
      <c r="K53" s="11" t="s">
        <v>12</v>
      </c>
      <c r="L53" s="24" t="str">
        <f t="shared" si="4"/>
        <v/>
      </c>
      <c r="M53" s="13" t="str">
        <f t="shared" si="5"/>
        <v>LIBRE</v>
      </c>
      <c r="O53" s="1" t="str">
        <f t="shared" si="6"/>
        <v/>
      </c>
      <c r="P53">
        <f t="shared" si="7"/>
        <v>0</v>
      </c>
      <c r="Q53" t="str">
        <f t="shared" si="8"/>
        <v>REGULAR</v>
      </c>
      <c r="R53" t="str">
        <f t="shared" si="9"/>
        <v>REGULAR</v>
      </c>
      <c r="S53" t="str">
        <f t="shared" si="10"/>
        <v>REGULAR</v>
      </c>
      <c r="T53">
        <f t="shared" si="11"/>
        <v>0</v>
      </c>
      <c r="U53" t="str">
        <f t="shared" si="12"/>
        <v>No Recupera</v>
      </c>
      <c r="V53" t="str">
        <f t="shared" si="13"/>
        <v>No Recupera</v>
      </c>
    </row>
    <row r="54" spans="1:22" ht="26.25">
      <c r="A54" s="46">
        <v>20651</v>
      </c>
      <c r="B54" s="47" t="s">
        <v>69</v>
      </c>
      <c r="C54" s="27"/>
      <c r="D54" s="36"/>
      <c r="E54" s="27">
        <v>10</v>
      </c>
      <c r="F54" s="27"/>
      <c r="G54" s="27"/>
      <c r="H54" s="2" t="str">
        <f t="shared" si="1"/>
        <v/>
      </c>
      <c r="I54" s="3" t="str">
        <f t="shared" si="2"/>
        <v/>
      </c>
      <c r="J54" s="13" t="str">
        <f t="shared" si="3"/>
        <v>No Recupera</v>
      </c>
      <c r="K54" s="11" t="s">
        <v>12</v>
      </c>
      <c r="L54" s="24" t="str">
        <f t="shared" si="4"/>
        <v/>
      </c>
      <c r="M54" s="13" t="str">
        <f t="shared" si="5"/>
        <v>LIBRE</v>
      </c>
      <c r="O54" s="1" t="str">
        <f t="shared" si="6"/>
        <v/>
      </c>
      <c r="P54">
        <f t="shared" si="7"/>
        <v>0</v>
      </c>
      <c r="Q54" t="str">
        <f t="shared" si="8"/>
        <v>REGULAR</v>
      </c>
      <c r="R54" t="str">
        <f t="shared" si="9"/>
        <v>REGULAR</v>
      </c>
      <c r="S54" t="str">
        <f t="shared" si="10"/>
        <v>REGULAR</v>
      </c>
      <c r="T54">
        <f t="shared" si="11"/>
        <v>3.3333333333333335</v>
      </c>
      <c r="U54" t="str">
        <f t="shared" si="12"/>
        <v>No Recupera</v>
      </c>
      <c r="V54" t="str">
        <f t="shared" si="13"/>
        <v>No Recupera</v>
      </c>
    </row>
    <row r="55" spans="1:22">
      <c r="A55" s="46">
        <v>35</v>
      </c>
      <c r="B55" s="47" t="s">
        <v>70</v>
      </c>
      <c r="C55" s="27"/>
      <c r="D55" s="36"/>
      <c r="E55" s="27">
        <v>8</v>
      </c>
      <c r="F55" s="27"/>
      <c r="G55" s="27"/>
      <c r="H55" s="2" t="str">
        <f t="shared" si="1"/>
        <v/>
      </c>
      <c r="I55" s="3" t="str">
        <f t="shared" si="2"/>
        <v/>
      </c>
      <c r="J55" s="13" t="str">
        <f t="shared" si="3"/>
        <v>No Recupera</v>
      </c>
      <c r="K55" s="11" t="s">
        <v>12</v>
      </c>
      <c r="L55" s="24" t="str">
        <f t="shared" si="4"/>
        <v/>
      </c>
      <c r="M55" s="13" t="str">
        <f t="shared" si="5"/>
        <v>LIBRE</v>
      </c>
      <c r="O55" s="1" t="str">
        <f t="shared" si="6"/>
        <v/>
      </c>
      <c r="P55">
        <f t="shared" si="7"/>
        <v>0</v>
      </c>
      <c r="Q55" t="str">
        <f t="shared" si="8"/>
        <v>REGULAR</v>
      </c>
      <c r="R55" t="str">
        <f t="shared" si="9"/>
        <v>REGULAR</v>
      </c>
      <c r="S55" t="str">
        <f t="shared" si="10"/>
        <v>REGULAR</v>
      </c>
      <c r="T55">
        <f t="shared" si="11"/>
        <v>2.6666666666666665</v>
      </c>
      <c r="U55" t="str">
        <f t="shared" si="12"/>
        <v>No Recupera</v>
      </c>
      <c r="V55" t="str">
        <f t="shared" si="13"/>
        <v>No Recupera</v>
      </c>
    </row>
    <row r="56" spans="1:22">
      <c r="A56" s="46">
        <v>20654</v>
      </c>
      <c r="B56" s="47" t="s">
        <v>71</v>
      </c>
      <c r="C56" s="27"/>
      <c r="D56" s="36"/>
      <c r="E56" s="27">
        <v>9</v>
      </c>
      <c r="F56" s="27"/>
      <c r="G56" s="27"/>
      <c r="H56" s="2" t="str">
        <f t="shared" si="1"/>
        <v/>
      </c>
      <c r="I56" s="3" t="str">
        <f t="shared" si="2"/>
        <v/>
      </c>
      <c r="J56" s="13" t="str">
        <f t="shared" si="3"/>
        <v>No Recupera</v>
      </c>
      <c r="K56" s="11" t="s">
        <v>12</v>
      </c>
      <c r="L56" s="24" t="str">
        <f t="shared" si="4"/>
        <v/>
      </c>
      <c r="M56" s="13" t="str">
        <f t="shared" si="5"/>
        <v>LIBRE</v>
      </c>
      <c r="O56" s="1" t="str">
        <f t="shared" si="6"/>
        <v/>
      </c>
      <c r="P56">
        <f t="shared" si="7"/>
        <v>0</v>
      </c>
      <c r="Q56" t="str">
        <f t="shared" si="8"/>
        <v>REGULAR</v>
      </c>
      <c r="R56" t="str">
        <f t="shared" si="9"/>
        <v>REGULAR</v>
      </c>
      <c r="S56" t="str">
        <f t="shared" si="10"/>
        <v>REGULAR</v>
      </c>
      <c r="T56">
        <f t="shared" si="11"/>
        <v>3</v>
      </c>
      <c r="U56" t="str">
        <f t="shared" si="12"/>
        <v>No Recupera</v>
      </c>
      <c r="V56" t="str">
        <f t="shared" si="13"/>
        <v>No Recupera</v>
      </c>
    </row>
    <row r="57" spans="1:22">
      <c r="A57" s="46">
        <v>20656</v>
      </c>
      <c r="B57" s="47" t="s">
        <v>72</v>
      </c>
      <c r="C57" s="27"/>
      <c r="D57" s="36"/>
      <c r="E57" s="27">
        <v>7</v>
      </c>
      <c r="F57" s="27"/>
      <c r="G57" s="27"/>
      <c r="H57" s="2" t="str">
        <f t="shared" si="1"/>
        <v/>
      </c>
      <c r="I57" s="3" t="str">
        <f t="shared" si="2"/>
        <v/>
      </c>
      <c r="J57" s="13" t="str">
        <f t="shared" si="3"/>
        <v>No Recupera</v>
      </c>
      <c r="K57" s="11" t="s">
        <v>12</v>
      </c>
      <c r="L57" s="24" t="str">
        <f t="shared" si="4"/>
        <v/>
      </c>
      <c r="M57" s="13" t="str">
        <f t="shared" si="5"/>
        <v>LIBRE</v>
      </c>
      <c r="O57" s="1" t="str">
        <f t="shared" si="6"/>
        <v/>
      </c>
      <c r="P57">
        <f t="shared" si="7"/>
        <v>0</v>
      </c>
      <c r="Q57" t="str">
        <f t="shared" si="8"/>
        <v>REGULAR</v>
      </c>
      <c r="R57" t="str">
        <f t="shared" si="9"/>
        <v>REGULAR</v>
      </c>
      <c r="S57" t="str">
        <f t="shared" si="10"/>
        <v>REGULAR</v>
      </c>
      <c r="T57">
        <f t="shared" si="11"/>
        <v>2.3333333333333335</v>
      </c>
      <c r="U57" t="str">
        <f t="shared" si="12"/>
        <v>No Recupera</v>
      </c>
      <c r="V57" t="str">
        <f t="shared" si="13"/>
        <v>No Recupera</v>
      </c>
    </row>
    <row r="58" spans="1:22">
      <c r="A58" s="48">
        <v>19070</v>
      </c>
      <c r="B58" s="49" t="s">
        <v>73</v>
      </c>
      <c r="C58" s="27"/>
      <c r="D58" s="36"/>
      <c r="E58" s="27">
        <v>9</v>
      </c>
      <c r="F58" s="27"/>
      <c r="G58" s="27"/>
      <c r="H58" s="2" t="str">
        <f t="shared" si="1"/>
        <v/>
      </c>
      <c r="I58" s="3" t="str">
        <f t="shared" si="2"/>
        <v/>
      </c>
      <c r="J58" s="13" t="str">
        <f t="shared" si="3"/>
        <v>No Recupera</v>
      </c>
      <c r="K58" s="11" t="s">
        <v>12</v>
      </c>
      <c r="L58" s="24" t="str">
        <f t="shared" si="4"/>
        <v/>
      </c>
      <c r="M58" s="13" t="str">
        <f t="shared" si="5"/>
        <v>LIBRE</v>
      </c>
      <c r="O58" s="1" t="str">
        <f t="shared" si="6"/>
        <v/>
      </c>
      <c r="P58">
        <f t="shared" si="7"/>
        <v>0</v>
      </c>
      <c r="Q58" t="str">
        <f t="shared" si="8"/>
        <v>REGULAR</v>
      </c>
      <c r="R58" t="str">
        <f t="shared" si="9"/>
        <v>REGULAR</v>
      </c>
      <c r="S58" t="str">
        <f t="shared" si="10"/>
        <v>REGULAR</v>
      </c>
      <c r="T58">
        <f t="shared" si="11"/>
        <v>3</v>
      </c>
      <c r="U58" t="str">
        <f t="shared" si="12"/>
        <v>No Recupera</v>
      </c>
      <c r="V58" t="str">
        <f t="shared" si="13"/>
        <v>No Recupera</v>
      </c>
    </row>
    <row r="59" spans="1:22">
      <c r="A59" s="46">
        <v>76</v>
      </c>
      <c r="B59" s="47" t="s">
        <v>74</v>
      </c>
      <c r="C59" s="27"/>
      <c r="D59" s="36"/>
      <c r="E59" s="27">
        <v>7</v>
      </c>
      <c r="F59" s="27"/>
      <c r="G59" s="27"/>
      <c r="H59" s="2" t="str">
        <f t="shared" si="1"/>
        <v/>
      </c>
      <c r="I59" s="3" t="str">
        <f t="shared" si="2"/>
        <v/>
      </c>
      <c r="J59" s="13" t="str">
        <f t="shared" si="3"/>
        <v>No Recupera</v>
      </c>
      <c r="K59" s="11" t="s">
        <v>12</v>
      </c>
      <c r="L59" s="24" t="str">
        <f t="shared" si="4"/>
        <v/>
      </c>
      <c r="M59" s="13" t="str">
        <f t="shared" si="5"/>
        <v>LIBRE</v>
      </c>
      <c r="O59" s="1" t="str">
        <f t="shared" si="6"/>
        <v/>
      </c>
      <c r="P59">
        <f t="shared" si="7"/>
        <v>0</v>
      </c>
      <c r="Q59" t="str">
        <f t="shared" si="8"/>
        <v>REGULAR</v>
      </c>
      <c r="R59" t="str">
        <f t="shared" si="9"/>
        <v>REGULAR</v>
      </c>
      <c r="S59" t="str">
        <f t="shared" si="10"/>
        <v>REGULAR</v>
      </c>
      <c r="T59">
        <f t="shared" si="11"/>
        <v>2.3333333333333335</v>
      </c>
      <c r="U59" t="str">
        <f t="shared" si="12"/>
        <v>No Recupera</v>
      </c>
      <c r="V59" t="str">
        <f t="shared" si="13"/>
        <v>No Recupera</v>
      </c>
    </row>
    <row r="60" spans="1:22">
      <c r="A60" s="46">
        <v>1177</v>
      </c>
      <c r="B60" s="47" t="s">
        <v>75</v>
      </c>
      <c r="C60" s="27"/>
      <c r="D60" s="36"/>
      <c r="E60" s="27">
        <v>3</v>
      </c>
      <c r="F60" s="27"/>
      <c r="G60" s="27"/>
      <c r="H60" s="2" t="str">
        <f t="shared" si="1"/>
        <v/>
      </c>
      <c r="I60" s="3" t="str">
        <f t="shared" si="2"/>
        <v/>
      </c>
      <c r="J60" s="13" t="str">
        <f t="shared" si="3"/>
        <v>No Recupera</v>
      </c>
      <c r="K60" s="11" t="s">
        <v>12</v>
      </c>
      <c r="L60" s="24" t="str">
        <f t="shared" si="4"/>
        <v/>
      </c>
      <c r="M60" s="13" t="str">
        <f t="shared" si="5"/>
        <v>LIBRE</v>
      </c>
      <c r="O60" s="1" t="str">
        <f t="shared" si="6"/>
        <v/>
      </c>
      <c r="P60">
        <f t="shared" si="7"/>
        <v>0</v>
      </c>
      <c r="Q60" t="str">
        <f t="shared" si="8"/>
        <v>REGULAR</v>
      </c>
      <c r="R60" t="str">
        <f t="shared" si="9"/>
        <v>REGULAR</v>
      </c>
      <c r="S60" t="str">
        <f t="shared" si="10"/>
        <v>REGULAR</v>
      </c>
      <c r="T60">
        <f t="shared" si="11"/>
        <v>1</v>
      </c>
      <c r="U60" t="str">
        <f t="shared" si="12"/>
        <v>No Recupera</v>
      </c>
      <c r="V60" t="str">
        <f t="shared" si="13"/>
        <v>No Recupera</v>
      </c>
    </row>
    <row r="61" spans="1:22">
      <c r="A61" s="48">
        <v>20116</v>
      </c>
      <c r="B61" s="49" t="s">
        <v>76</v>
      </c>
      <c r="C61" s="27"/>
      <c r="D61" s="36"/>
      <c r="E61" s="27">
        <v>9</v>
      </c>
      <c r="F61" s="27"/>
      <c r="G61" s="27"/>
      <c r="H61" s="2" t="str">
        <f t="shared" si="1"/>
        <v/>
      </c>
      <c r="I61" s="3" t="str">
        <f t="shared" si="2"/>
        <v/>
      </c>
      <c r="J61" s="13" t="str">
        <f t="shared" si="3"/>
        <v>No Recupera</v>
      </c>
      <c r="K61" s="11" t="s">
        <v>12</v>
      </c>
      <c r="L61" s="24" t="str">
        <f t="shared" si="4"/>
        <v/>
      </c>
      <c r="M61" s="13" t="str">
        <f t="shared" si="5"/>
        <v>LIBRE</v>
      </c>
      <c r="O61" s="1" t="str">
        <f t="shared" si="6"/>
        <v/>
      </c>
      <c r="P61">
        <f t="shared" si="7"/>
        <v>0</v>
      </c>
      <c r="Q61" t="str">
        <f t="shared" si="8"/>
        <v>REGULAR</v>
      </c>
      <c r="R61" t="str">
        <f t="shared" si="9"/>
        <v>REGULAR</v>
      </c>
      <c r="S61" t="str">
        <f t="shared" si="10"/>
        <v>REGULAR</v>
      </c>
      <c r="T61">
        <f t="shared" si="11"/>
        <v>3</v>
      </c>
      <c r="U61" t="str">
        <f t="shared" si="12"/>
        <v>No Recupera</v>
      </c>
      <c r="V61" t="str">
        <f t="shared" si="13"/>
        <v>No Recupera</v>
      </c>
    </row>
    <row r="62" spans="1:22">
      <c r="A62" s="48">
        <v>20661</v>
      </c>
      <c r="B62" s="49" t="s">
        <v>77</v>
      </c>
      <c r="C62" s="27"/>
      <c r="D62" s="36"/>
      <c r="E62" s="27">
        <v>7</v>
      </c>
      <c r="F62" s="27"/>
      <c r="G62" s="27"/>
      <c r="H62" s="2" t="str">
        <f t="shared" si="1"/>
        <v/>
      </c>
      <c r="I62" s="3" t="str">
        <f t="shared" si="2"/>
        <v/>
      </c>
      <c r="J62" s="13" t="str">
        <f t="shared" si="3"/>
        <v>No Recupera</v>
      </c>
      <c r="K62" s="11" t="s">
        <v>12</v>
      </c>
      <c r="L62" s="24" t="str">
        <f t="shared" si="4"/>
        <v/>
      </c>
      <c r="M62" s="13" t="str">
        <f t="shared" si="5"/>
        <v>LIBRE</v>
      </c>
      <c r="O62" s="1" t="str">
        <f t="shared" si="6"/>
        <v/>
      </c>
      <c r="P62">
        <f t="shared" si="7"/>
        <v>0</v>
      </c>
      <c r="Q62" t="str">
        <f t="shared" si="8"/>
        <v>REGULAR</v>
      </c>
      <c r="R62" t="str">
        <f t="shared" si="9"/>
        <v>REGULAR</v>
      </c>
      <c r="S62" t="str">
        <f t="shared" si="10"/>
        <v>REGULAR</v>
      </c>
      <c r="T62">
        <f t="shared" si="11"/>
        <v>2.3333333333333335</v>
      </c>
      <c r="U62" t="str">
        <f t="shared" si="12"/>
        <v>No Recupera</v>
      </c>
      <c r="V62" t="str">
        <f t="shared" si="13"/>
        <v>No Recupera</v>
      </c>
    </row>
    <row r="63" spans="1:22">
      <c r="A63" s="46">
        <v>21098</v>
      </c>
      <c r="B63" s="47" t="s">
        <v>78</v>
      </c>
      <c r="C63" s="27"/>
      <c r="D63" s="36"/>
      <c r="E63" s="27">
        <v>9</v>
      </c>
      <c r="F63" s="27"/>
      <c r="G63" s="27"/>
      <c r="H63" s="2" t="str">
        <f t="shared" si="1"/>
        <v/>
      </c>
      <c r="I63" s="3" t="str">
        <f t="shared" si="2"/>
        <v/>
      </c>
      <c r="J63" s="13" t="str">
        <f t="shared" si="3"/>
        <v>No Recupera</v>
      </c>
      <c r="K63" s="11" t="s">
        <v>12</v>
      </c>
      <c r="L63" s="24" t="str">
        <f t="shared" si="4"/>
        <v/>
      </c>
      <c r="M63" s="13" t="str">
        <f t="shared" si="5"/>
        <v>LIBRE</v>
      </c>
      <c r="O63" s="1" t="str">
        <f t="shared" si="6"/>
        <v/>
      </c>
      <c r="P63">
        <f t="shared" si="7"/>
        <v>0</v>
      </c>
      <c r="Q63" t="str">
        <f t="shared" si="8"/>
        <v>REGULAR</v>
      </c>
      <c r="R63" t="str">
        <f t="shared" si="9"/>
        <v>REGULAR</v>
      </c>
      <c r="S63" t="str">
        <f t="shared" si="10"/>
        <v>REGULAR</v>
      </c>
      <c r="T63">
        <f t="shared" si="11"/>
        <v>3</v>
      </c>
      <c r="U63" t="str">
        <f t="shared" si="12"/>
        <v>No Recupera</v>
      </c>
      <c r="V63" t="str">
        <f t="shared" si="13"/>
        <v>No Recupera</v>
      </c>
    </row>
    <row r="64" spans="1:22">
      <c r="A64" s="48">
        <v>21127</v>
      </c>
      <c r="B64" s="49" t="s">
        <v>79</v>
      </c>
      <c r="C64" s="27"/>
      <c r="D64" s="36"/>
      <c r="E64" s="27"/>
      <c r="F64" s="27"/>
      <c r="G64" s="27"/>
      <c r="H64" s="2" t="str">
        <f t="shared" si="1"/>
        <v/>
      </c>
      <c r="I64" s="3" t="str">
        <f t="shared" si="2"/>
        <v/>
      </c>
      <c r="J64" s="13" t="str">
        <f t="shared" si="3"/>
        <v>No Recupera</v>
      </c>
      <c r="K64" s="11" t="s">
        <v>12</v>
      </c>
      <c r="L64" s="24" t="str">
        <f t="shared" si="4"/>
        <v/>
      </c>
      <c r="M64" s="13" t="str">
        <f t="shared" si="5"/>
        <v>LIBRE</v>
      </c>
      <c r="O64" s="1" t="str">
        <f t="shared" si="6"/>
        <v/>
      </c>
      <c r="P64">
        <f t="shared" si="7"/>
        <v>0</v>
      </c>
      <c r="Q64" t="str">
        <f t="shared" si="8"/>
        <v>REGULAR</v>
      </c>
      <c r="R64" t="str">
        <f t="shared" si="9"/>
        <v>REGULAR</v>
      </c>
      <c r="S64" t="str">
        <f t="shared" si="10"/>
        <v>REGULAR</v>
      </c>
      <c r="T64">
        <f t="shared" si="11"/>
        <v>0</v>
      </c>
      <c r="U64" t="str">
        <f t="shared" si="12"/>
        <v>No Recupera</v>
      </c>
      <c r="V64" t="str">
        <f t="shared" si="13"/>
        <v>No Recupera</v>
      </c>
    </row>
    <row r="65" spans="1:22">
      <c r="A65" s="46">
        <v>132</v>
      </c>
      <c r="B65" s="47" t="s">
        <v>80</v>
      </c>
      <c r="C65" s="27"/>
      <c r="D65" s="36"/>
      <c r="E65" s="27">
        <v>9</v>
      </c>
      <c r="F65" s="27"/>
      <c r="G65" s="27"/>
      <c r="H65" s="2" t="str">
        <f t="shared" si="1"/>
        <v/>
      </c>
      <c r="I65" s="3" t="str">
        <f t="shared" si="2"/>
        <v/>
      </c>
      <c r="J65" s="13" t="str">
        <f t="shared" si="3"/>
        <v>No Recupera</v>
      </c>
      <c r="K65" s="11" t="s">
        <v>12</v>
      </c>
      <c r="L65" s="24" t="str">
        <f t="shared" si="4"/>
        <v/>
      </c>
      <c r="M65" s="13" t="str">
        <f t="shared" si="5"/>
        <v>LIBRE</v>
      </c>
      <c r="O65" s="1" t="str">
        <f t="shared" si="6"/>
        <v/>
      </c>
      <c r="P65">
        <f t="shared" si="7"/>
        <v>0</v>
      </c>
      <c r="Q65" t="str">
        <f t="shared" si="8"/>
        <v>REGULAR</v>
      </c>
      <c r="R65" t="str">
        <f t="shared" si="9"/>
        <v>REGULAR</v>
      </c>
      <c r="S65" t="str">
        <f t="shared" si="10"/>
        <v>REGULAR</v>
      </c>
      <c r="T65">
        <f t="shared" si="11"/>
        <v>3</v>
      </c>
      <c r="U65" t="str">
        <f t="shared" si="12"/>
        <v>No Recupera</v>
      </c>
      <c r="V65" t="str">
        <f t="shared" si="13"/>
        <v>No Recupera</v>
      </c>
    </row>
    <row r="66" spans="1:22">
      <c r="A66" s="48">
        <v>20663</v>
      </c>
      <c r="B66" s="49" t="s">
        <v>81</v>
      </c>
      <c r="C66" s="27"/>
      <c r="D66" s="36"/>
      <c r="E66" s="27">
        <v>7</v>
      </c>
      <c r="F66" s="27"/>
      <c r="G66" s="27"/>
      <c r="H66" s="2" t="str">
        <f t="shared" si="1"/>
        <v/>
      </c>
      <c r="I66" s="3" t="str">
        <f t="shared" si="2"/>
        <v/>
      </c>
      <c r="J66" s="13" t="str">
        <f t="shared" si="3"/>
        <v>No Recupera</v>
      </c>
      <c r="K66" s="11" t="s">
        <v>12</v>
      </c>
      <c r="L66" s="24" t="str">
        <f t="shared" si="4"/>
        <v/>
      </c>
      <c r="M66" s="13" t="str">
        <f t="shared" si="5"/>
        <v>LIBRE</v>
      </c>
      <c r="O66" s="1" t="str">
        <f t="shared" si="6"/>
        <v/>
      </c>
      <c r="P66">
        <f t="shared" si="7"/>
        <v>0</v>
      </c>
      <c r="Q66" t="str">
        <f t="shared" si="8"/>
        <v>REGULAR</v>
      </c>
      <c r="R66" t="str">
        <f t="shared" si="9"/>
        <v>REGULAR</v>
      </c>
      <c r="S66" t="str">
        <f t="shared" si="10"/>
        <v>REGULAR</v>
      </c>
      <c r="T66">
        <f t="shared" si="11"/>
        <v>2.3333333333333335</v>
      </c>
      <c r="U66" t="str">
        <f t="shared" si="12"/>
        <v>No Recupera</v>
      </c>
      <c r="V66" t="str">
        <f t="shared" si="13"/>
        <v>No Recupera</v>
      </c>
    </row>
    <row r="67" spans="1:22">
      <c r="A67" s="48">
        <v>20120</v>
      </c>
      <c r="B67" s="49" t="s">
        <v>82</v>
      </c>
      <c r="C67" s="27"/>
      <c r="D67" s="36"/>
      <c r="E67" s="27">
        <v>8</v>
      </c>
      <c r="F67" s="27"/>
      <c r="G67" s="27"/>
      <c r="H67" s="2" t="str">
        <f t="shared" ref="H67:H130" si="14">IF(OR(E67="",F67="",G67=""),"",R67)</f>
        <v/>
      </c>
      <c r="I67" s="3" t="str">
        <f t="shared" ref="I67:I130" si="15">O67</f>
        <v/>
      </c>
      <c r="J67" s="13" t="str">
        <f t="shared" ref="J67:J130" si="16">U67</f>
        <v>No Recupera</v>
      </c>
      <c r="K67" s="11" t="s">
        <v>12</v>
      </c>
      <c r="L67" s="24" t="str">
        <f t="shared" ref="L67:L130" si="17">IF(K67=" ", " ", IF(K67="A",H67,SUM(E67,F67,K67)/3))</f>
        <v/>
      </c>
      <c r="M67" s="13" t="str">
        <f t="shared" ref="M67:M130" si="18">IF(AND(L67&gt;5.99,L67&lt;10.01,K67&gt;5.99,K67&lt;10.01),"PROMOCIONÓ CON RECUP",IF(K67&lt;5.99,IF(T67&gt;5.99, "REGULAR","LIBRE"),"LIBRE"))</f>
        <v>LIBRE</v>
      </c>
      <c r="O67" s="1" t="str">
        <f t="shared" ref="O67:O130" si="19">IF(OR(E67="",F67="",G67=""),"",IF(P67=3,"AUS",IF(P67=2,AVERAGE(E67:G67)/2,AVERAGE(E67:G67))))</f>
        <v/>
      </c>
      <c r="P67">
        <f t="shared" ref="P67:P130" si="20">COUNTIF(E67:G67,"A")</f>
        <v>0</v>
      </c>
      <c r="Q67" t="str">
        <f t="shared" ref="Q67:Q130" si="21">IF(OR(E67&gt;-0.01,E67&lt;10,E67="A",F67&gt;-0.01,F67&lt;10.01,F67="A",G67&gt;-0.01,G67&lt;10.01,G67="A"),R67,"ERROR DE NOTA")</f>
        <v>REGULAR</v>
      </c>
      <c r="R67" t="str">
        <f t="shared" ref="R67:R130" si="22">IF(AND(E67&gt;5.99,E67&lt;10.01,F67&gt;5.99,F67&lt;10.01,G67&gt;5.99,G67&lt;10.01),"PROMOCIONÓ",S67)</f>
        <v>REGULAR</v>
      </c>
      <c r="S67" t="str">
        <f t="shared" ref="S67:S130" si="23">IF(P67&lt;1.001,IF(O67&gt;5.99,"REGULAR","LIBRE"),"LIBRE")</f>
        <v>REGULAR</v>
      </c>
      <c r="T67">
        <f t="shared" ref="T67:T130" si="24">SUM(E67,F67,K67)/3</f>
        <v>2.6666666666666665</v>
      </c>
      <c r="U67" t="str">
        <f t="shared" ref="U67:U130" si="25">IF(AND(E67&gt;5.99,E67&lt;10.01,F67&gt;5.99,F67&lt;10.01,G67&gt;5.99,G67&lt;10.01),"NO VA AL RECUPERATORIO INTEGRADOR -PROMOCIONÓ",V67)</f>
        <v>No Recupera</v>
      </c>
      <c r="V67" t="str">
        <f t="shared" ref="V67:V130" si="26">IF(OR(G67&lt;5.99,G67="A"),IF(AND(E67&gt;5.99,E67&lt;10.01),IF(AND(F67&gt;5.99,F67&lt;10.01),"PUEDE RECUPERAR INTEGRADOR PARA PROMOCION",IF(OR(F67="A",F67&lt;5.99),"No Recupera")), "No Recupera"),"No Recupera")</f>
        <v>No Recupera</v>
      </c>
    </row>
    <row r="68" spans="1:22">
      <c r="A68" s="48">
        <v>20669</v>
      </c>
      <c r="B68" s="49" t="s">
        <v>83</v>
      </c>
      <c r="C68" s="27"/>
      <c r="D68" s="36"/>
      <c r="E68" s="27">
        <v>4</v>
      </c>
      <c r="F68" s="27"/>
      <c r="G68" s="27"/>
      <c r="H68" s="2" t="str">
        <f t="shared" si="14"/>
        <v/>
      </c>
      <c r="I68" s="3" t="str">
        <f t="shared" si="15"/>
        <v/>
      </c>
      <c r="J68" s="13" t="str">
        <f t="shared" si="16"/>
        <v>No Recupera</v>
      </c>
      <c r="K68" s="11" t="s">
        <v>12</v>
      </c>
      <c r="L68" s="24" t="str">
        <f t="shared" si="17"/>
        <v/>
      </c>
      <c r="M68" s="13" t="str">
        <f t="shared" si="18"/>
        <v>LIBRE</v>
      </c>
      <c r="O68" s="1" t="str">
        <f t="shared" si="19"/>
        <v/>
      </c>
      <c r="P68">
        <f t="shared" si="20"/>
        <v>0</v>
      </c>
      <c r="Q68" t="str">
        <f t="shared" si="21"/>
        <v>REGULAR</v>
      </c>
      <c r="R68" t="str">
        <f t="shared" si="22"/>
        <v>REGULAR</v>
      </c>
      <c r="S68" t="str">
        <f t="shared" si="23"/>
        <v>REGULAR</v>
      </c>
      <c r="T68">
        <f t="shared" si="24"/>
        <v>1.3333333333333333</v>
      </c>
      <c r="U68" t="str">
        <f t="shared" si="25"/>
        <v>No Recupera</v>
      </c>
      <c r="V68" t="str">
        <f t="shared" si="26"/>
        <v>No Recupera</v>
      </c>
    </row>
    <row r="69" spans="1:22">
      <c r="A69" s="46">
        <v>18566</v>
      </c>
      <c r="B69" s="47" t="s">
        <v>84</v>
      </c>
      <c r="C69" s="27"/>
      <c r="D69" s="36"/>
      <c r="E69" s="27">
        <v>4</v>
      </c>
      <c r="F69" s="27"/>
      <c r="G69" s="27"/>
      <c r="H69" s="2" t="str">
        <f t="shared" si="14"/>
        <v/>
      </c>
      <c r="I69" s="3" t="str">
        <f t="shared" si="15"/>
        <v/>
      </c>
      <c r="J69" s="13" t="str">
        <f t="shared" si="16"/>
        <v>No Recupera</v>
      </c>
      <c r="K69" s="11" t="s">
        <v>12</v>
      </c>
      <c r="L69" s="24" t="str">
        <f t="shared" si="17"/>
        <v/>
      </c>
      <c r="M69" s="13" t="str">
        <f t="shared" si="18"/>
        <v>LIBRE</v>
      </c>
      <c r="O69" s="1" t="str">
        <f t="shared" si="19"/>
        <v/>
      </c>
      <c r="P69">
        <f t="shared" si="20"/>
        <v>0</v>
      </c>
      <c r="Q69" t="str">
        <f t="shared" si="21"/>
        <v>REGULAR</v>
      </c>
      <c r="R69" t="str">
        <f t="shared" si="22"/>
        <v>REGULAR</v>
      </c>
      <c r="S69" t="str">
        <f t="shared" si="23"/>
        <v>REGULAR</v>
      </c>
      <c r="T69">
        <f t="shared" si="24"/>
        <v>1.3333333333333333</v>
      </c>
      <c r="U69" t="str">
        <f t="shared" si="25"/>
        <v>No Recupera</v>
      </c>
      <c r="V69" t="str">
        <f t="shared" si="26"/>
        <v>No Recupera</v>
      </c>
    </row>
    <row r="70" spans="1:22">
      <c r="A70" s="48">
        <v>19594</v>
      </c>
      <c r="B70" s="49" t="s">
        <v>85</v>
      </c>
      <c r="C70" s="27"/>
      <c r="D70" s="36"/>
      <c r="E70" s="27"/>
      <c r="F70" s="27"/>
      <c r="G70" s="27"/>
      <c r="H70" s="2" t="str">
        <f t="shared" si="14"/>
        <v/>
      </c>
      <c r="I70" s="3" t="str">
        <f t="shared" si="15"/>
        <v/>
      </c>
      <c r="J70" s="13" t="str">
        <f t="shared" si="16"/>
        <v>No Recupera</v>
      </c>
      <c r="K70" s="11"/>
      <c r="L70" s="24">
        <f t="shared" si="17"/>
        <v>0</v>
      </c>
      <c r="M70" s="13" t="str">
        <f t="shared" si="18"/>
        <v>LIBRE</v>
      </c>
      <c r="O70" s="1" t="str">
        <f t="shared" si="19"/>
        <v/>
      </c>
      <c r="P70">
        <f t="shared" si="20"/>
        <v>0</v>
      </c>
      <c r="Q70" t="str">
        <f t="shared" si="21"/>
        <v>REGULAR</v>
      </c>
      <c r="R70" t="str">
        <f t="shared" si="22"/>
        <v>REGULAR</v>
      </c>
      <c r="S70" t="str">
        <f t="shared" si="23"/>
        <v>REGULAR</v>
      </c>
      <c r="T70">
        <f t="shared" si="24"/>
        <v>0</v>
      </c>
      <c r="U70" t="str">
        <f t="shared" si="25"/>
        <v>No Recupera</v>
      </c>
      <c r="V70" t="str">
        <f t="shared" si="26"/>
        <v>No Recupera</v>
      </c>
    </row>
    <row r="71" spans="1:22">
      <c r="A71" s="46">
        <v>174</v>
      </c>
      <c r="B71" s="47" t="s">
        <v>86</v>
      </c>
      <c r="C71" s="27"/>
      <c r="D71" s="36"/>
      <c r="E71" s="27">
        <v>6</v>
      </c>
      <c r="F71" s="27"/>
      <c r="G71" s="27"/>
      <c r="H71" s="2" t="str">
        <f t="shared" si="14"/>
        <v/>
      </c>
      <c r="I71" s="3" t="str">
        <f t="shared" si="15"/>
        <v/>
      </c>
      <c r="J71" s="13" t="str">
        <f t="shared" si="16"/>
        <v>No Recupera</v>
      </c>
      <c r="K71" s="11"/>
      <c r="L71" s="24">
        <f t="shared" si="17"/>
        <v>2</v>
      </c>
      <c r="M71" s="13" t="str">
        <f t="shared" si="18"/>
        <v>LIBRE</v>
      </c>
      <c r="O71" s="1" t="str">
        <f t="shared" si="19"/>
        <v/>
      </c>
      <c r="P71">
        <f t="shared" si="20"/>
        <v>0</v>
      </c>
      <c r="Q71" t="str">
        <f t="shared" si="21"/>
        <v>REGULAR</v>
      </c>
      <c r="R71" t="str">
        <f t="shared" si="22"/>
        <v>REGULAR</v>
      </c>
      <c r="S71" t="str">
        <f t="shared" si="23"/>
        <v>REGULAR</v>
      </c>
      <c r="T71">
        <f t="shared" si="24"/>
        <v>2</v>
      </c>
      <c r="U71" t="str">
        <f t="shared" si="25"/>
        <v>No Recupera</v>
      </c>
      <c r="V71" t="str">
        <f t="shared" si="26"/>
        <v>No Recupera</v>
      </c>
    </row>
    <row r="72" spans="1:22">
      <c r="A72" s="46">
        <v>278</v>
      </c>
      <c r="B72" s="47" t="s">
        <v>87</v>
      </c>
      <c r="C72" s="27"/>
      <c r="D72" s="36"/>
      <c r="E72" s="27">
        <v>8</v>
      </c>
      <c r="F72" s="27"/>
      <c r="G72" s="27"/>
      <c r="H72" s="2" t="str">
        <f t="shared" si="14"/>
        <v/>
      </c>
      <c r="I72" s="3" t="str">
        <f t="shared" si="15"/>
        <v/>
      </c>
      <c r="J72" s="13" t="str">
        <f t="shared" si="16"/>
        <v>No Recupera</v>
      </c>
      <c r="K72" s="11"/>
      <c r="L72" s="24">
        <f t="shared" si="17"/>
        <v>2.6666666666666665</v>
      </c>
      <c r="M72" s="13" t="str">
        <f t="shared" si="18"/>
        <v>LIBRE</v>
      </c>
      <c r="O72" s="1" t="str">
        <f t="shared" si="19"/>
        <v/>
      </c>
      <c r="P72">
        <f t="shared" si="20"/>
        <v>0</v>
      </c>
      <c r="Q72" t="str">
        <f t="shared" si="21"/>
        <v>REGULAR</v>
      </c>
      <c r="R72" t="str">
        <f t="shared" si="22"/>
        <v>REGULAR</v>
      </c>
      <c r="S72" t="str">
        <f t="shared" si="23"/>
        <v>REGULAR</v>
      </c>
      <c r="T72">
        <f t="shared" si="24"/>
        <v>2.6666666666666665</v>
      </c>
      <c r="U72" t="str">
        <f t="shared" si="25"/>
        <v>No Recupera</v>
      </c>
      <c r="V72" t="str">
        <f t="shared" si="26"/>
        <v>No Recupera</v>
      </c>
    </row>
    <row r="73" spans="1:22">
      <c r="A73" s="46">
        <v>243</v>
      </c>
      <c r="B73" s="47" t="s">
        <v>88</v>
      </c>
      <c r="C73" s="27"/>
      <c r="D73" s="36"/>
      <c r="E73" s="27">
        <v>9</v>
      </c>
      <c r="F73" s="27"/>
      <c r="G73" s="27"/>
      <c r="H73" s="2" t="str">
        <f t="shared" si="14"/>
        <v/>
      </c>
      <c r="I73" s="3" t="str">
        <f t="shared" si="15"/>
        <v/>
      </c>
      <c r="J73" s="13" t="str">
        <f t="shared" si="16"/>
        <v>No Recupera</v>
      </c>
      <c r="K73" s="11"/>
      <c r="L73" s="24">
        <f t="shared" si="17"/>
        <v>3</v>
      </c>
      <c r="M73" s="13" t="str">
        <f t="shared" si="18"/>
        <v>LIBRE</v>
      </c>
      <c r="O73" s="1" t="str">
        <f t="shared" si="19"/>
        <v/>
      </c>
      <c r="P73">
        <f t="shared" si="20"/>
        <v>0</v>
      </c>
      <c r="Q73" t="str">
        <f t="shared" si="21"/>
        <v>REGULAR</v>
      </c>
      <c r="R73" t="str">
        <f t="shared" si="22"/>
        <v>REGULAR</v>
      </c>
      <c r="S73" t="str">
        <f t="shared" si="23"/>
        <v>REGULAR</v>
      </c>
      <c r="T73">
        <f t="shared" si="24"/>
        <v>3</v>
      </c>
      <c r="U73" t="str">
        <f t="shared" si="25"/>
        <v>No Recupera</v>
      </c>
      <c r="V73" t="str">
        <f t="shared" si="26"/>
        <v>No Recupera</v>
      </c>
    </row>
    <row r="74" spans="1:22">
      <c r="A74" s="46">
        <v>182</v>
      </c>
      <c r="B74" s="47" t="s">
        <v>89</v>
      </c>
      <c r="C74" s="27"/>
      <c r="D74" s="36"/>
      <c r="E74" s="27">
        <v>8</v>
      </c>
      <c r="F74" s="27"/>
      <c r="G74" s="27"/>
      <c r="H74" s="2" t="str">
        <f t="shared" si="14"/>
        <v/>
      </c>
      <c r="I74" s="3" t="str">
        <f t="shared" si="15"/>
        <v/>
      </c>
      <c r="J74" s="13" t="str">
        <f t="shared" si="16"/>
        <v>No Recupera</v>
      </c>
      <c r="K74" s="11"/>
      <c r="L74" s="24">
        <f t="shared" si="17"/>
        <v>2.6666666666666665</v>
      </c>
      <c r="M74" s="13" t="str">
        <f t="shared" si="18"/>
        <v>LIBRE</v>
      </c>
      <c r="O74" s="1" t="str">
        <f t="shared" si="19"/>
        <v/>
      </c>
      <c r="P74">
        <f t="shared" si="20"/>
        <v>0</v>
      </c>
      <c r="Q74" t="str">
        <f t="shared" si="21"/>
        <v>REGULAR</v>
      </c>
      <c r="R74" t="str">
        <f t="shared" si="22"/>
        <v>REGULAR</v>
      </c>
      <c r="S74" t="str">
        <f t="shared" si="23"/>
        <v>REGULAR</v>
      </c>
      <c r="T74">
        <f t="shared" si="24"/>
        <v>2.6666666666666665</v>
      </c>
      <c r="U74" t="str">
        <f t="shared" si="25"/>
        <v>No Recupera</v>
      </c>
      <c r="V74" t="str">
        <f t="shared" si="26"/>
        <v>No Recupera</v>
      </c>
    </row>
    <row r="75" spans="1:22">
      <c r="A75" s="48">
        <v>20678</v>
      </c>
      <c r="B75" s="49" t="s">
        <v>90</v>
      </c>
      <c r="C75" s="27"/>
      <c r="D75" s="36"/>
      <c r="E75" s="27">
        <v>9</v>
      </c>
      <c r="F75" s="27"/>
      <c r="G75" s="27"/>
      <c r="H75" s="2" t="str">
        <f t="shared" si="14"/>
        <v/>
      </c>
      <c r="I75" s="3" t="str">
        <f t="shared" si="15"/>
        <v/>
      </c>
      <c r="J75" s="13" t="str">
        <f t="shared" si="16"/>
        <v>No Recupera</v>
      </c>
      <c r="K75" s="11"/>
      <c r="L75" s="24">
        <f t="shared" si="17"/>
        <v>3</v>
      </c>
      <c r="M75" s="13" t="str">
        <f t="shared" si="18"/>
        <v>LIBRE</v>
      </c>
      <c r="O75" s="1" t="str">
        <f t="shared" si="19"/>
        <v/>
      </c>
      <c r="P75">
        <f t="shared" si="20"/>
        <v>0</v>
      </c>
      <c r="Q75" t="str">
        <f t="shared" si="21"/>
        <v>REGULAR</v>
      </c>
      <c r="R75" t="str">
        <f t="shared" si="22"/>
        <v>REGULAR</v>
      </c>
      <c r="S75" t="str">
        <f t="shared" si="23"/>
        <v>REGULAR</v>
      </c>
      <c r="T75">
        <f t="shared" si="24"/>
        <v>3</v>
      </c>
      <c r="U75" t="str">
        <f t="shared" si="25"/>
        <v>No Recupera</v>
      </c>
      <c r="V75" t="str">
        <f t="shared" si="26"/>
        <v>No Recupera</v>
      </c>
    </row>
    <row r="76" spans="1:22">
      <c r="A76" s="48">
        <v>19602</v>
      </c>
      <c r="B76" s="49" t="s">
        <v>91</v>
      </c>
      <c r="C76" s="27"/>
      <c r="D76" s="36"/>
      <c r="E76" s="27">
        <v>9</v>
      </c>
      <c r="F76" s="27"/>
      <c r="G76" s="27"/>
      <c r="H76" s="2" t="str">
        <f t="shared" si="14"/>
        <v/>
      </c>
      <c r="I76" s="3" t="str">
        <f t="shared" si="15"/>
        <v/>
      </c>
      <c r="J76" s="13" t="str">
        <f t="shared" si="16"/>
        <v>No Recupera</v>
      </c>
      <c r="K76" s="11"/>
      <c r="L76" s="24">
        <f t="shared" si="17"/>
        <v>3</v>
      </c>
      <c r="M76" s="13" t="str">
        <f t="shared" si="18"/>
        <v>LIBRE</v>
      </c>
      <c r="O76" s="1" t="str">
        <f t="shared" si="19"/>
        <v/>
      </c>
      <c r="P76">
        <f t="shared" si="20"/>
        <v>0</v>
      </c>
      <c r="Q76" t="str">
        <f t="shared" si="21"/>
        <v>REGULAR</v>
      </c>
      <c r="R76" t="str">
        <f t="shared" si="22"/>
        <v>REGULAR</v>
      </c>
      <c r="S76" t="str">
        <f t="shared" si="23"/>
        <v>REGULAR</v>
      </c>
      <c r="T76">
        <f t="shared" si="24"/>
        <v>3</v>
      </c>
      <c r="U76" t="str">
        <f t="shared" si="25"/>
        <v>No Recupera</v>
      </c>
      <c r="V76" t="str">
        <f t="shared" si="26"/>
        <v>No Recupera</v>
      </c>
    </row>
    <row r="77" spans="1:22">
      <c r="A77" s="46">
        <v>1166</v>
      </c>
      <c r="B77" s="47" t="s">
        <v>92</v>
      </c>
      <c r="C77" s="27"/>
      <c r="D77" s="36"/>
      <c r="E77" s="27">
        <v>9</v>
      </c>
      <c r="F77" s="27"/>
      <c r="G77" s="27"/>
      <c r="H77" s="2" t="str">
        <f t="shared" si="14"/>
        <v/>
      </c>
      <c r="I77" s="3" t="str">
        <f t="shared" si="15"/>
        <v/>
      </c>
      <c r="J77" s="13" t="str">
        <f t="shared" si="16"/>
        <v>No Recupera</v>
      </c>
      <c r="K77" s="11"/>
      <c r="L77" s="24">
        <f t="shared" si="17"/>
        <v>3</v>
      </c>
      <c r="M77" s="13" t="str">
        <f t="shared" si="18"/>
        <v>LIBRE</v>
      </c>
      <c r="O77" s="1" t="str">
        <f t="shared" si="19"/>
        <v/>
      </c>
      <c r="P77">
        <f t="shared" si="20"/>
        <v>0</v>
      </c>
      <c r="Q77" t="str">
        <f t="shared" si="21"/>
        <v>REGULAR</v>
      </c>
      <c r="R77" t="str">
        <f t="shared" si="22"/>
        <v>REGULAR</v>
      </c>
      <c r="S77" t="str">
        <f t="shared" si="23"/>
        <v>REGULAR</v>
      </c>
      <c r="T77">
        <f t="shared" si="24"/>
        <v>3</v>
      </c>
      <c r="U77" t="str">
        <f t="shared" si="25"/>
        <v>No Recupera</v>
      </c>
      <c r="V77" t="str">
        <f t="shared" si="26"/>
        <v>No Recupera</v>
      </c>
    </row>
    <row r="78" spans="1:22">
      <c r="A78" s="46">
        <v>1065</v>
      </c>
      <c r="B78" s="47" t="s">
        <v>93</v>
      </c>
      <c r="C78" s="27"/>
      <c r="D78" s="36"/>
      <c r="E78" s="27">
        <v>4</v>
      </c>
      <c r="F78" s="27"/>
      <c r="G78" s="27"/>
      <c r="H78" s="2" t="str">
        <f t="shared" si="14"/>
        <v/>
      </c>
      <c r="I78" s="3" t="str">
        <f t="shared" si="15"/>
        <v/>
      </c>
      <c r="J78" s="13" t="str">
        <f t="shared" si="16"/>
        <v>No Recupera</v>
      </c>
      <c r="K78" s="11"/>
      <c r="L78" s="24">
        <f t="shared" si="17"/>
        <v>1.3333333333333333</v>
      </c>
      <c r="M78" s="13" t="str">
        <f t="shared" si="18"/>
        <v>LIBRE</v>
      </c>
      <c r="O78" s="1" t="str">
        <f t="shared" si="19"/>
        <v/>
      </c>
      <c r="P78">
        <f t="shared" si="20"/>
        <v>0</v>
      </c>
      <c r="Q78" t="str">
        <f t="shared" si="21"/>
        <v>REGULAR</v>
      </c>
      <c r="R78" t="str">
        <f t="shared" si="22"/>
        <v>REGULAR</v>
      </c>
      <c r="S78" t="str">
        <f t="shared" si="23"/>
        <v>REGULAR</v>
      </c>
      <c r="T78">
        <f t="shared" si="24"/>
        <v>1.3333333333333333</v>
      </c>
      <c r="U78" t="str">
        <f t="shared" si="25"/>
        <v>No Recupera</v>
      </c>
      <c r="V78" t="str">
        <f t="shared" si="26"/>
        <v>No Recupera</v>
      </c>
    </row>
    <row r="79" spans="1:22">
      <c r="A79" s="48">
        <v>20686</v>
      </c>
      <c r="B79" s="49" t="s">
        <v>94</v>
      </c>
      <c r="C79" s="27"/>
      <c r="D79" s="36"/>
      <c r="E79" s="27">
        <v>10</v>
      </c>
      <c r="F79" s="27"/>
      <c r="G79" s="27"/>
      <c r="H79" s="2" t="str">
        <f t="shared" si="14"/>
        <v/>
      </c>
      <c r="I79" s="3" t="str">
        <f t="shared" si="15"/>
        <v/>
      </c>
      <c r="J79" s="13" t="str">
        <f t="shared" si="16"/>
        <v>No Recupera</v>
      </c>
      <c r="K79" s="11"/>
      <c r="L79" s="24">
        <f t="shared" si="17"/>
        <v>3.3333333333333335</v>
      </c>
      <c r="M79" s="13" t="str">
        <f t="shared" si="18"/>
        <v>LIBRE</v>
      </c>
      <c r="O79" s="1" t="str">
        <f t="shared" si="19"/>
        <v/>
      </c>
      <c r="P79">
        <f t="shared" si="20"/>
        <v>0</v>
      </c>
      <c r="Q79" t="str">
        <f t="shared" si="21"/>
        <v>REGULAR</v>
      </c>
      <c r="R79" t="str">
        <f t="shared" si="22"/>
        <v>REGULAR</v>
      </c>
      <c r="S79" t="str">
        <f t="shared" si="23"/>
        <v>REGULAR</v>
      </c>
      <c r="T79">
        <f t="shared" si="24"/>
        <v>3.3333333333333335</v>
      </c>
      <c r="U79" t="str">
        <f t="shared" si="25"/>
        <v>No Recupera</v>
      </c>
      <c r="V79" t="str">
        <f t="shared" si="26"/>
        <v>No Recupera</v>
      </c>
    </row>
    <row r="80" spans="1:22">
      <c r="A80" s="46">
        <v>1092</v>
      </c>
      <c r="B80" s="47" t="s">
        <v>95</v>
      </c>
      <c r="C80" s="27"/>
      <c r="D80" s="36"/>
      <c r="E80" s="27">
        <v>8</v>
      </c>
      <c r="F80" s="27"/>
      <c r="G80" s="27"/>
      <c r="H80" s="2" t="str">
        <f t="shared" si="14"/>
        <v/>
      </c>
      <c r="I80" s="3" t="str">
        <f t="shared" si="15"/>
        <v/>
      </c>
      <c r="J80" s="13" t="str">
        <f t="shared" si="16"/>
        <v>No Recupera</v>
      </c>
      <c r="K80" s="11"/>
      <c r="L80" s="24">
        <f t="shared" si="17"/>
        <v>2.6666666666666665</v>
      </c>
      <c r="M80" s="13" t="str">
        <f t="shared" si="18"/>
        <v>LIBRE</v>
      </c>
      <c r="O80" s="1" t="str">
        <f t="shared" si="19"/>
        <v/>
      </c>
      <c r="P80">
        <f t="shared" si="20"/>
        <v>0</v>
      </c>
      <c r="Q80" t="str">
        <f t="shared" si="21"/>
        <v>REGULAR</v>
      </c>
      <c r="R80" t="str">
        <f t="shared" si="22"/>
        <v>REGULAR</v>
      </c>
      <c r="S80" t="str">
        <f t="shared" si="23"/>
        <v>REGULAR</v>
      </c>
      <c r="T80">
        <f t="shared" si="24"/>
        <v>2.6666666666666665</v>
      </c>
      <c r="U80" t="str">
        <f t="shared" si="25"/>
        <v>No Recupera</v>
      </c>
      <c r="V80" t="str">
        <f t="shared" si="26"/>
        <v>No Recupera</v>
      </c>
    </row>
    <row r="81" spans="1:22">
      <c r="A81" s="46">
        <v>20687</v>
      </c>
      <c r="B81" s="47" t="s">
        <v>96</v>
      </c>
      <c r="C81" s="27"/>
      <c r="D81" s="36"/>
      <c r="E81" s="27">
        <v>8</v>
      </c>
      <c r="F81" s="27"/>
      <c r="G81" s="27"/>
      <c r="H81" s="2" t="str">
        <f t="shared" si="14"/>
        <v/>
      </c>
      <c r="I81" s="3" t="str">
        <f t="shared" si="15"/>
        <v/>
      </c>
      <c r="J81" s="13" t="str">
        <f t="shared" si="16"/>
        <v>No Recupera</v>
      </c>
      <c r="K81" s="11"/>
      <c r="L81" s="24">
        <f t="shared" si="17"/>
        <v>2.6666666666666665</v>
      </c>
      <c r="M81" s="13" t="str">
        <f t="shared" si="18"/>
        <v>LIBRE</v>
      </c>
      <c r="O81" s="1" t="str">
        <f t="shared" si="19"/>
        <v/>
      </c>
      <c r="P81">
        <f t="shared" si="20"/>
        <v>0</v>
      </c>
      <c r="Q81" t="str">
        <f t="shared" si="21"/>
        <v>REGULAR</v>
      </c>
      <c r="R81" t="str">
        <f t="shared" si="22"/>
        <v>REGULAR</v>
      </c>
      <c r="S81" t="str">
        <f t="shared" si="23"/>
        <v>REGULAR</v>
      </c>
      <c r="T81">
        <f t="shared" si="24"/>
        <v>2.6666666666666665</v>
      </c>
      <c r="U81" t="str">
        <f t="shared" si="25"/>
        <v>No Recupera</v>
      </c>
      <c r="V81" t="str">
        <f t="shared" si="26"/>
        <v>No Recupera</v>
      </c>
    </row>
    <row r="82" spans="1:22">
      <c r="A82" s="48">
        <v>20689</v>
      </c>
      <c r="B82" s="49" t="s">
        <v>97</v>
      </c>
      <c r="C82" s="27"/>
      <c r="D82" s="36"/>
      <c r="E82" s="27">
        <v>9</v>
      </c>
      <c r="F82" s="27"/>
      <c r="G82" s="27"/>
      <c r="H82" s="2" t="str">
        <f t="shared" si="14"/>
        <v/>
      </c>
      <c r="I82" s="3" t="str">
        <f t="shared" si="15"/>
        <v/>
      </c>
      <c r="J82" s="13" t="str">
        <f t="shared" si="16"/>
        <v>No Recupera</v>
      </c>
      <c r="K82" s="11"/>
      <c r="L82" s="24">
        <f t="shared" si="17"/>
        <v>3</v>
      </c>
      <c r="M82" s="13" t="str">
        <f t="shared" si="18"/>
        <v>LIBRE</v>
      </c>
      <c r="O82" s="1" t="str">
        <f t="shared" si="19"/>
        <v/>
      </c>
      <c r="P82">
        <f t="shared" si="20"/>
        <v>0</v>
      </c>
      <c r="Q82" t="str">
        <f t="shared" si="21"/>
        <v>REGULAR</v>
      </c>
      <c r="R82" t="str">
        <f t="shared" si="22"/>
        <v>REGULAR</v>
      </c>
      <c r="S82" t="str">
        <f t="shared" si="23"/>
        <v>REGULAR</v>
      </c>
      <c r="T82">
        <f t="shared" si="24"/>
        <v>3</v>
      </c>
      <c r="U82" t="str">
        <f t="shared" si="25"/>
        <v>No Recupera</v>
      </c>
      <c r="V82" t="str">
        <f t="shared" si="26"/>
        <v>No Recupera</v>
      </c>
    </row>
    <row r="83" spans="1:22">
      <c r="A83" s="48">
        <v>20146</v>
      </c>
      <c r="B83" s="49" t="s">
        <v>98</v>
      </c>
      <c r="C83" s="27"/>
      <c r="D83" s="36"/>
      <c r="E83" s="27">
        <v>5</v>
      </c>
      <c r="F83" s="27"/>
      <c r="G83" s="27"/>
      <c r="H83" s="2" t="str">
        <f t="shared" si="14"/>
        <v/>
      </c>
      <c r="I83" s="3" t="str">
        <f t="shared" si="15"/>
        <v/>
      </c>
      <c r="J83" s="13" t="str">
        <f t="shared" si="16"/>
        <v>No Recupera</v>
      </c>
      <c r="K83" s="11"/>
      <c r="L83" s="24">
        <f t="shared" si="17"/>
        <v>1.6666666666666667</v>
      </c>
      <c r="M83" s="13" t="str">
        <f t="shared" si="18"/>
        <v>LIBRE</v>
      </c>
      <c r="O83" s="1" t="str">
        <f t="shared" si="19"/>
        <v/>
      </c>
      <c r="P83">
        <f t="shared" si="20"/>
        <v>0</v>
      </c>
      <c r="Q83" t="str">
        <f t="shared" si="21"/>
        <v>REGULAR</v>
      </c>
      <c r="R83" t="str">
        <f t="shared" si="22"/>
        <v>REGULAR</v>
      </c>
      <c r="S83" t="str">
        <f t="shared" si="23"/>
        <v>REGULAR</v>
      </c>
      <c r="T83">
        <f t="shared" si="24"/>
        <v>1.6666666666666667</v>
      </c>
      <c r="U83" t="str">
        <f t="shared" si="25"/>
        <v>No Recupera</v>
      </c>
      <c r="V83" t="str">
        <f t="shared" si="26"/>
        <v>No Recupera</v>
      </c>
    </row>
    <row r="84" spans="1:22">
      <c r="A84" s="46">
        <v>288</v>
      </c>
      <c r="B84" s="47" t="s">
        <v>99</v>
      </c>
      <c r="C84" s="27"/>
      <c r="D84" s="36"/>
      <c r="E84" s="27">
        <v>3</v>
      </c>
      <c r="F84" s="27"/>
      <c r="G84" s="27"/>
      <c r="H84" s="2" t="str">
        <f t="shared" si="14"/>
        <v/>
      </c>
      <c r="I84" s="3" t="str">
        <f t="shared" si="15"/>
        <v/>
      </c>
      <c r="J84" s="13" t="str">
        <f t="shared" si="16"/>
        <v>No Recupera</v>
      </c>
      <c r="K84" s="11"/>
      <c r="L84" s="24">
        <f t="shared" si="17"/>
        <v>1</v>
      </c>
      <c r="M84" s="13" t="str">
        <f t="shared" si="18"/>
        <v>LIBRE</v>
      </c>
      <c r="O84" s="1" t="str">
        <f t="shared" si="19"/>
        <v/>
      </c>
      <c r="P84">
        <f t="shared" si="20"/>
        <v>0</v>
      </c>
      <c r="Q84" t="str">
        <f t="shared" si="21"/>
        <v>REGULAR</v>
      </c>
      <c r="R84" t="str">
        <f t="shared" si="22"/>
        <v>REGULAR</v>
      </c>
      <c r="S84" t="str">
        <f t="shared" si="23"/>
        <v>REGULAR</v>
      </c>
      <c r="T84">
        <f t="shared" si="24"/>
        <v>1</v>
      </c>
      <c r="U84" t="str">
        <f t="shared" si="25"/>
        <v>No Recupera</v>
      </c>
      <c r="V84" t="str">
        <f t="shared" si="26"/>
        <v>No Recupera</v>
      </c>
    </row>
    <row r="85" spans="1:22">
      <c r="A85" s="46">
        <v>20690</v>
      </c>
      <c r="B85" s="47" t="s">
        <v>100</v>
      </c>
      <c r="C85" s="27"/>
      <c r="D85" s="36"/>
      <c r="E85" s="27"/>
      <c r="F85" s="27"/>
      <c r="G85" s="27"/>
      <c r="H85" s="2" t="str">
        <f t="shared" si="14"/>
        <v/>
      </c>
      <c r="I85" s="3" t="str">
        <f t="shared" si="15"/>
        <v/>
      </c>
      <c r="J85" s="13" t="str">
        <f t="shared" si="16"/>
        <v>No Recupera</v>
      </c>
      <c r="K85" s="11"/>
      <c r="L85" s="24">
        <f t="shared" si="17"/>
        <v>0</v>
      </c>
      <c r="M85" s="13" t="str">
        <f t="shared" si="18"/>
        <v>LIBRE</v>
      </c>
      <c r="O85" s="1" t="str">
        <f t="shared" si="19"/>
        <v/>
      </c>
      <c r="P85">
        <f t="shared" si="20"/>
        <v>0</v>
      </c>
      <c r="Q85" t="str">
        <f t="shared" si="21"/>
        <v>REGULAR</v>
      </c>
      <c r="R85" t="str">
        <f t="shared" si="22"/>
        <v>REGULAR</v>
      </c>
      <c r="S85" t="str">
        <f t="shared" si="23"/>
        <v>REGULAR</v>
      </c>
      <c r="T85">
        <f t="shared" si="24"/>
        <v>0</v>
      </c>
      <c r="U85" t="str">
        <f t="shared" si="25"/>
        <v>No Recupera</v>
      </c>
      <c r="V85" t="str">
        <f t="shared" si="26"/>
        <v>No Recupera</v>
      </c>
    </row>
    <row r="86" spans="1:22">
      <c r="A86" s="48">
        <v>20150</v>
      </c>
      <c r="B86" s="49" t="s">
        <v>101</v>
      </c>
      <c r="C86" s="27"/>
      <c r="D86" s="36"/>
      <c r="E86" s="27">
        <v>4</v>
      </c>
      <c r="F86" s="27"/>
      <c r="G86" s="27"/>
      <c r="H86" s="2" t="str">
        <f t="shared" si="14"/>
        <v/>
      </c>
      <c r="I86" s="3" t="str">
        <f t="shared" si="15"/>
        <v/>
      </c>
      <c r="J86" s="13" t="str">
        <f t="shared" si="16"/>
        <v>No Recupera</v>
      </c>
      <c r="K86" s="11"/>
      <c r="L86" s="24">
        <f t="shared" si="17"/>
        <v>1.3333333333333333</v>
      </c>
      <c r="M86" s="13" t="str">
        <f t="shared" si="18"/>
        <v>LIBRE</v>
      </c>
      <c r="O86" s="1" t="str">
        <f t="shared" si="19"/>
        <v/>
      </c>
      <c r="P86">
        <f t="shared" si="20"/>
        <v>0</v>
      </c>
      <c r="Q86" t="str">
        <f t="shared" si="21"/>
        <v>REGULAR</v>
      </c>
      <c r="R86" t="str">
        <f t="shared" si="22"/>
        <v>REGULAR</v>
      </c>
      <c r="S86" t="str">
        <f t="shared" si="23"/>
        <v>REGULAR</v>
      </c>
      <c r="T86">
        <f t="shared" si="24"/>
        <v>1.3333333333333333</v>
      </c>
      <c r="U86" t="str">
        <f t="shared" si="25"/>
        <v>No Recupera</v>
      </c>
      <c r="V86" t="str">
        <f t="shared" si="26"/>
        <v>No Recupera</v>
      </c>
    </row>
    <row r="87" spans="1:22">
      <c r="A87" s="46">
        <v>20698</v>
      </c>
      <c r="B87" s="47" t="s">
        <v>102</v>
      </c>
      <c r="C87" s="27"/>
      <c r="D87" s="36"/>
      <c r="E87" s="27">
        <v>9</v>
      </c>
      <c r="F87" s="27"/>
      <c r="G87" s="27"/>
      <c r="H87" s="2" t="str">
        <f t="shared" si="14"/>
        <v/>
      </c>
      <c r="I87" s="3" t="str">
        <f t="shared" si="15"/>
        <v/>
      </c>
      <c r="J87" s="13" t="str">
        <f t="shared" si="16"/>
        <v>No Recupera</v>
      </c>
      <c r="K87" s="11"/>
      <c r="L87" s="24">
        <f t="shared" si="17"/>
        <v>3</v>
      </c>
      <c r="M87" s="13" t="str">
        <f t="shared" si="18"/>
        <v>LIBRE</v>
      </c>
      <c r="O87" s="1" t="str">
        <f t="shared" si="19"/>
        <v/>
      </c>
      <c r="P87">
        <f t="shared" si="20"/>
        <v>0</v>
      </c>
      <c r="Q87" t="str">
        <f t="shared" si="21"/>
        <v>REGULAR</v>
      </c>
      <c r="R87" t="str">
        <f t="shared" si="22"/>
        <v>REGULAR</v>
      </c>
      <c r="S87" t="str">
        <f t="shared" si="23"/>
        <v>REGULAR</v>
      </c>
      <c r="T87">
        <f t="shared" si="24"/>
        <v>3</v>
      </c>
      <c r="U87" t="str">
        <f t="shared" si="25"/>
        <v>No Recupera</v>
      </c>
      <c r="V87" t="str">
        <f t="shared" si="26"/>
        <v>No Recupera</v>
      </c>
    </row>
    <row r="88" spans="1:22">
      <c r="A88" s="48">
        <v>20151</v>
      </c>
      <c r="B88" s="49" t="s">
        <v>103</v>
      </c>
      <c r="C88" s="27"/>
      <c r="D88" s="36"/>
      <c r="E88" s="27">
        <v>5</v>
      </c>
      <c r="F88" s="27"/>
      <c r="G88" s="27"/>
      <c r="H88" s="2" t="str">
        <f t="shared" si="14"/>
        <v/>
      </c>
      <c r="I88" s="3" t="str">
        <f t="shared" si="15"/>
        <v/>
      </c>
      <c r="J88" s="13" t="str">
        <f t="shared" si="16"/>
        <v>No Recupera</v>
      </c>
      <c r="K88" s="11"/>
      <c r="L88" s="24">
        <f t="shared" si="17"/>
        <v>1.6666666666666667</v>
      </c>
      <c r="M88" s="13" t="str">
        <f t="shared" si="18"/>
        <v>LIBRE</v>
      </c>
      <c r="O88" s="1" t="str">
        <f t="shared" si="19"/>
        <v/>
      </c>
      <c r="P88">
        <f t="shared" si="20"/>
        <v>0</v>
      </c>
      <c r="Q88" t="str">
        <f t="shared" si="21"/>
        <v>REGULAR</v>
      </c>
      <c r="R88" t="str">
        <f t="shared" si="22"/>
        <v>REGULAR</v>
      </c>
      <c r="S88" t="str">
        <f t="shared" si="23"/>
        <v>REGULAR</v>
      </c>
      <c r="T88">
        <f t="shared" si="24"/>
        <v>1.6666666666666667</v>
      </c>
      <c r="U88" t="str">
        <f t="shared" si="25"/>
        <v>No Recupera</v>
      </c>
      <c r="V88" t="str">
        <f t="shared" si="26"/>
        <v>No Recupera</v>
      </c>
    </row>
    <row r="89" spans="1:22">
      <c r="A89" s="48">
        <v>20018</v>
      </c>
      <c r="B89" s="49" t="s">
        <v>104</v>
      </c>
      <c r="C89" s="27"/>
      <c r="D89" s="36"/>
      <c r="E89" s="27">
        <v>6</v>
      </c>
      <c r="F89" s="27"/>
      <c r="G89" s="27"/>
      <c r="H89" s="2" t="str">
        <f t="shared" si="14"/>
        <v/>
      </c>
      <c r="I89" s="3" t="str">
        <f t="shared" si="15"/>
        <v/>
      </c>
      <c r="J89" s="13" t="str">
        <f t="shared" si="16"/>
        <v>No Recupera</v>
      </c>
      <c r="K89" s="11"/>
      <c r="L89" s="24">
        <f t="shared" si="17"/>
        <v>2</v>
      </c>
      <c r="M89" s="13" t="str">
        <f t="shared" si="18"/>
        <v>LIBRE</v>
      </c>
      <c r="O89" s="1" t="str">
        <f t="shared" si="19"/>
        <v/>
      </c>
      <c r="P89">
        <f t="shared" si="20"/>
        <v>0</v>
      </c>
      <c r="Q89" t="str">
        <f t="shared" si="21"/>
        <v>REGULAR</v>
      </c>
      <c r="R89" t="str">
        <f t="shared" si="22"/>
        <v>REGULAR</v>
      </c>
      <c r="S89" t="str">
        <f t="shared" si="23"/>
        <v>REGULAR</v>
      </c>
      <c r="T89">
        <f t="shared" si="24"/>
        <v>2</v>
      </c>
      <c r="U89" t="str">
        <f t="shared" si="25"/>
        <v>No Recupera</v>
      </c>
      <c r="V89" t="str">
        <f t="shared" si="26"/>
        <v>No Recupera</v>
      </c>
    </row>
    <row r="90" spans="1:22">
      <c r="A90" s="46">
        <v>231</v>
      </c>
      <c r="B90" s="47" t="s">
        <v>105</v>
      </c>
      <c r="C90" s="27"/>
      <c r="D90" s="36"/>
      <c r="E90" s="27">
        <v>8</v>
      </c>
      <c r="F90" s="27"/>
      <c r="G90" s="27"/>
      <c r="H90" s="2" t="str">
        <f t="shared" si="14"/>
        <v/>
      </c>
      <c r="I90" s="3" t="str">
        <f t="shared" si="15"/>
        <v/>
      </c>
      <c r="J90" s="13" t="str">
        <f t="shared" si="16"/>
        <v>No Recupera</v>
      </c>
      <c r="K90" s="11"/>
      <c r="L90" s="24">
        <f t="shared" si="17"/>
        <v>2.6666666666666665</v>
      </c>
      <c r="M90" s="13" t="str">
        <f t="shared" si="18"/>
        <v>LIBRE</v>
      </c>
      <c r="O90" s="1" t="str">
        <f t="shared" si="19"/>
        <v/>
      </c>
      <c r="P90">
        <f t="shared" si="20"/>
        <v>0</v>
      </c>
      <c r="Q90" t="str">
        <f t="shared" si="21"/>
        <v>REGULAR</v>
      </c>
      <c r="R90" t="str">
        <f t="shared" si="22"/>
        <v>REGULAR</v>
      </c>
      <c r="S90" t="str">
        <f t="shared" si="23"/>
        <v>REGULAR</v>
      </c>
      <c r="T90">
        <f t="shared" si="24"/>
        <v>2.6666666666666665</v>
      </c>
      <c r="U90" t="str">
        <f t="shared" si="25"/>
        <v>No Recupera</v>
      </c>
      <c r="V90" t="str">
        <f t="shared" si="26"/>
        <v>No Recupera</v>
      </c>
    </row>
    <row r="91" spans="1:22">
      <c r="A91" s="46">
        <v>154</v>
      </c>
      <c r="B91" s="47" t="s">
        <v>106</v>
      </c>
      <c r="C91" s="27"/>
      <c r="D91" s="36"/>
      <c r="E91" s="27">
        <v>8</v>
      </c>
      <c r="F91" s="27"/>
      <c r="G91" s="27"/>
      <c r="H91" s="2" t="str">
        <f t="shared" si="14"/>
        <v/>
      </c>
      <c r="I91" s="3" t="str">
        <f t="shared" si="15"/>
        <v/>
      </c>
      <c r="J91" s="13" t="str">
        <f t="shared" si="16"/>
        <v>No Recupera</v>
      </c>
      <c r="K91" s="11"/>
      <c r="L91" s="24">
        <f t="shared" si="17"/>
        <v>2.6666666666666665</v>
      </c>
      <c r="M91" s="13" t="str">
        <f t="shared" si="18"/>
        <v>LIBRE</v>
      </c>
      <c r="O91" s="1" t="str">
        <f t="shared" si="19"/>
        <v/>
      </c>
      <c r="P91">
        <f t="shared" si="20"/>
        <v>0</v>
      </c>
      <c r="Q91" t="str">
        <f t="shared" si="21"/>
        <v>REGULAR</v>
      </c>
      <c r="R91" t="str">
        <f t="shared" si="22"/>
        <v>REGULAR</v>
      </c>
      <c r="S91" t="str">
        <f t="shared" si="23"/>
        <v>REGULAR</v>
      </c>
      <c r="T91">
        <f t="shared" si="24"/>
        <v>2.6666666666666665</v>
      </c>
      <c r="U91" t="str">
        <f t="shared" si="25"/>
        <v>No Recupera</v>
      </c>
      <c r="V91" t="str">
        <f t="shared" si="26"/>
        <v>No Recupera</v>
      </c>
    </row>
    <row r="92" spans="1:22">
      <c r="A92" s="48">
        <v>20707</v>
      </c>
      <c r="B92" s="49" t="s">
        <v>107</v>
      </c>
      <c r="C92" s="27"/>
      <c r="D92" s="36"/>
      <c r="E92" s="27">
        <v>7</v>
      </c>
      <c r="F92" s="27"/>
      <c r="G92" s="27"/>
      <c r="H92" s="2" t="str">
        <f t="shared" si="14"/>
        <v/>
      </c>
      <c r="I92" s="3" t="str">
        <f t="shared" si="15"/>
        <v/>
      </c>
      <c r="J92" s="13" t="str">
        <f t="shared" si="16"/>
        <v>No Recupera</v>
      </c>
      <c r="K92" s="11"/>
      <c r="L92" s="24">
        <f t="shared" si="17"/>
        <v>2.3333333333333335</v>
      </c>
      <c r="M92" s="13" t="str">
        <f t="shared" si="18"/>
        <v>LIBRE</v>
      </c>
      <c r="O92" s="1" t="str">
        <f t="shared" si="19"/>
        <v/>
      </c>
      <c r="P92">
        <f t="shared" si="20"/>
        <v>0</v>
      </c>
      <c r="Q92" t="str">
        <f t="shared" si="21"/>
        <v>REGULAR</v>
      </c>
      <c r="R92" t="str">
        <f t="shared" si="22"/>
        <v>REGULAR</v>
      </c>
      <c r="S92" t="str">
        <f t="shared" si="23"/>
        <v>REGULAR</v>
      </c>
      <c r="T92">
        <f t="shared" si="24"/>
        <v>2.3333333333333335</v>
      </c>
      <c r="U92" t="str">
        <f t="shared" si="25"/>
        <v>No Recupera</v>
      </c>
      <c r="V92" t="str">
        <f t="shared" si="26"/>
        <v>No Recupera</v>
      </c>
    </row>
    <row r="93" spans="1:22">
      <c r="A93" s="46">
        <v>163</v>
      </c>
      <c r="B93" s="47" t="s">
        <v>108</v>
      </c>
      <c r="C93" s="27"/>
      <c r="D93" s="36"/>
      <c r="E93" s="27">
        <v>8</v>
      </c>
      <c r="F93" s="27"/>
      <c r="G93" s="27"/>
      <c r="H93" s="2" t="str">
        <f t="shared" si="14"/>
        <v/>
      </c>
      <c r="I93" s="3" t="str">
        <f t="shared" si="15"/>
        <v/>
      </c>
      <c r="J93" s="13" t="str">
        <f t="shared" si="16"/>
        <v>No Recupera</v>
      </c>
      <c r="K93" s="11"/>
      <c r="L93" s="24">
        <f t="shared" si="17"/>
        <v>2.6666666666666665</v>
      </c>
      <c r="M93" s="13" t="str">
        <f t="shared" si="18"/>
        <v>LIBRE</v>
      </c>
      <c r="O93" s="1" t="str">
        <f t="shared" si="19"/>
        <v/>
      </c>
      <c r="P93">
        <f t="shared" si="20"/>
        <v>0</v>
      </c>
      <c r="Q93" t="str">
        <f t="shared" si="21"/>
        <v>REGULAR</v>
      </c>
      <c r="R93" t="str">
        <f t="shared" si="22"/>
        <v>REGULAR</v>
      </c>
      <c r="S93" t="str">
        <f t="shared" si="23"/>
        <v>REGULAR</v>
      </c>
      <c r="T93">
        <f t="shared" si="24"/>
        <v>2.6666666666666665</v>
      </c>
      <c r="U93" t="str">
        <f t="shared" si="25"/>
        <v>No Recupera</v>
      </c>
      <c r="V93" t="str">
        <f t="shared" si="26"/>
        <v>No Recupera</v>
      </c>
    </row>
    <row r="94" spans="1:22">
      <c r="A94" s="46">
        <v>212</v>
      </c>
      <c r="B94" s="47" t="s">
        <v>109</v>
      </c>
      <c r="C94" s="27"/>
      <c r="D94" s="36"/>
      <c r="E94" s="27">
        <v>9</v>
      </c>
      <c r="F94" s="27"/>
      <c r="G94" s="27"/>
      <c r="H94" s="2" t="str">
        <f t="shared" si="14"/>
        <v/>
      </c>
      <c r="I94" s="3" t="str">
        <f t="shared" si="15"/>
        <v/>
      </c>
      <c r="J94" s="13" t="str">
        <f t="shared" si="16"/>
        <v>No Recupera</v>
      </c>
      <c r="K94" s="11"/>
      <c r="L94" s="24">
        <f t="shared" si="17"/>
        <v>3</v>
      </c>
      <c r="M94" s="13" t="str">
        <f t="shared" si="18"/>
        <v>LIBRE</v>
      </c>
      <c r="O94" s="1" t="str">
        <f t="shared" si="19"/>
        <v/>
      </c>
      <c r="P94">
        <f t="shared" si="20"/>
        <v>0</v>
      </c>
      <c r="Q94" t="str">
        <f t="shared" si="21"/>
        <v>REGULAR</v>
      </c>
      <c r="R94" t="str">
        <f t="shared" si="22"/>
        <v>REGULAR</v>
      </c>
      <c r="S94" t="str">
        <f t="shared" si="23"/>
        <v>REGULAR</v>
      </c>
      <c r="T94">
        <f t="shared" si="24"/>
        <v>3</v>
      </c>
      <c r="U94" t="str">
        <f t="shared" si="25"/>
        <v>No Recupera</v>
      </c>
      <c r="V94" t="str">
        <f t="shared" si="26"/>
        <v>No Recupera</v>
      </c>
    </row>
    <row r="95" spans="1:22">
      <c r="A95" s="46">
        <v>20708</v>
      </c>
      <c r="B95" s="47" t="s">
        <v>110</v>
      </c>
      <c r="C95" s="27"/>
      <c r="D95" s="36"/>
      <c r="E95" s="27">
        <v>9</v>
      </c>
      <c r="F95" s="27"/>
      <c r="G95" s="27"/>
      <c r="H95" s="2" t="str">
        <f t="shared" si="14"/>
        <v/>
      </c>
      <c r="I95" s="3" t="str">
        <f t="shared" si="15"/>
        <v/>
      </c>
      <c r="J95" s="13" t="str">
        <f t="shared" si="16"/>
        <v>No Recupera</v>
      </c>
      <c r="K95" s="11"/>
      <c r="L95" s="24">
        <f t="shared" si="17"/>
        <v>3</v>
      </c>
      <c r="M95" s="13" t="str">
        <f t="shared" si="18"/>
        <v>LIBRE</v>
      </c>
      <c r="O95" s="1" t="str">
        <f t="shared" si="19"/>
        <v/>
      </c>
      <c r="P95">
        <f t="shared" si="20"/>
        <v>0</v>
      </c>
      <c r="Q95" t="str">
        <f t="shared" si="21"/>
        <v>REGULAR</v>
      </c>
      <c r="R95" t="str">
        <f t="shared" si="22"/>
        <v>REGULAR</v>
      </c>
      <c r="S95" t="str">
        <f t="shared" si="23"/>
        <v>REGULAR</v>
      </c>
      <c r="T95">
        <f t="shared" si="24"/>
        <v>3</v>
      </c>
      <c r="U95" t="str">
        <f t="shared" si="25"/>
        <v>No Recupera</v>
      </c>
      <c r="V95" t="str">
        <f t="shared" si="26"/>
        <v>No Recupera</v>
      </c>
    </row>
    <row r="96" spans="1:22">
      <c r="A96" s="46">
        <v>20159</v>
      </c>
      <c r="B96" s="47" t="s">
        <v>111</v>
      </c>
      <c r="C96" s="27"/>
      <c r="D96" s="36"/>
      <c r="E96" s="27">
        <v>7</v>
      </c>
      <c r="F96" s="27"/>
      <c r="G96" s="27"/>
      <c r="H96" s="2" t="str">
        <f t="shared" si="14"/>
        <v/>
      </c>
      <c r="I96" s="3" t="str">
        <f t="shared" si="15"/>
        <v/>
      </c>
      <c r="J96" s="13" t="str">
        <f t="shared" si="16"/>
        <v>No Recupera</v>
      </c>
      <c r="K96" s="11"/>
      <c r="L96" s="24">
        <f t="shared" si="17"/>
        <v>2.3333333333333335</v>
      </c>
      <c r="M96" s="13" t="str">
        <f t="shared" si="18"/>
        <v>LIBRE</v>
      </c>
      <c r="O96" s="1" t="str">
        <f t="shared" si="19"/>
        <v/>
      </c>
      <c r="P96">
        <f t="shared" si="20"/>
        <v>0</v>
      </c>
      <c r="Q96" t="str">
        <f t="shared" si="21"/>
        <v>REGULAR</v>
      </c>
      <c r="R96" t="str">
        <f t="shared" si="22"/>
        <v>REGULAR</v>
      </c>
      <c r="S96" t="str">
        <f t="shared" si="23"/>
        <v>REGULAR</v>
      </c>
      <c r="T96">
        <f t="shared" si="24"/>
        <v>2.3333333333333335</v>
      </c>
      <c r="U96" t="str">
        <f t="shared" si="25"/>
        <v>No Recupera</v>
      </c>
      <c r="V96" t="str">
        <f t="shared" si="26"/>
        <v>No Recupera</v>
      </c>
    </row>
    <row r="97" spans="1:22">
      <c r="A97" s="48">
        <v>20711</v>
      </c>
      <c r="B97" s="49" t="s">
        <v>112</v>
      </c>
      <c r="C97" s="27"/>
      <c r="D97" s="36"/>
      <c r="E97" s="27">
        <v>6</v>
      </c>
      <c r="F97" s="27"/>
      <c r="G97" s="27"/>
      <c r="H97" s="2" t="str">
        <f t="shared" si="14"/>
        <v/>
      </c>
      <c r="I97" s="3" t="str">
        <f t="shared" si="15"/>
        <v/>
      </c>
      <c r="J97" s="13" t="str">
        <f t="shared" si="16"/>
        <v>No Recupera</v>
      </c>
      <c r="K97" s="11"/>
      <c r="L97" s="24">
        <f t="shared" si="17"/>
        <v>2</v>
      </c>
      <c r="M97" s="13" t="str">
        <f t="shared" si="18"/>
        <v>LIBRE</v>
      </c>
      <c r="O97" s="1" t="str">
        <f t="shared" si="19"/>
        <v/>
      </c>
      <c r="P97">
        <f t="shared" si="20"/>
        <v>0</v>
      </c>
      <c r="Q97" t="str">
        <f t="shared" si="21"/>
        <v>REGULAR</v>
      </c>
      <c r="R97" t="str">
        <f t="shared" si="22"/>
        <v>REGULAR</v>
      </c>
      <c r="S97" t="str">
        <f t="shared" si="23"/>
        <v>REGULAR</v>
      </c>
      <c r="T97">
        <f t="shared" si="24"/>
        <v>2</v>
      </c>
      <c r="U97" t="str">
        <f t="shared" si="25"/>
        <v>No Recupera</v>
      </c>
      <c r="V97" t="str">
        <f t="shared" si="26"/>
        <v>No Recupera</v>
      </c>
    </row>
    <row r="98" spans="1:22">
      <c r="A98" s="46">
        <v>234</v>
      </c>
      <c r="B98" s="47" t="s">
        <v>113</v>
      </c>
      <c r="C98" s="27"/>
      <c r="D98" s="36"/>
      <c r="E98" s="27">
        <v>9</v>
      </c>
      <c r="F98" s="27"/>
      <c r="G98" s="27"/>
      <c r="H98" s="2" t="str">
        <f t="shared" si="14"/>
        <v/>
      </c>
      <c r="I98" s="3" t="str">
        <f t="shared" si="15"/>
        <v/>
      </c>
      <c r="J98" s="13" t="str">
        <f t="shared" si="16"/>
        <v>No Recupera</v>
      </c>
      <c r="K98" s="11"/>
      <c r="L98" s="24">
        <f t="shared" si="17"/>
        <v>3</v>
      </c>
      <c r="M98" s="13" t="str">
        <f t="shared" si="18"/>
        <v>LIBRE</v>
      </c>
      <c r="O98" s="1" t="str">
        <f t="shared" si="19"/>
        <v/>
      </c>
      <c r="P98">
        <f t="shared" si="20"/>
        <v>0</v>
      </c>
      <c r="Q98" t="str">
        <f t="shared" si="21"/>
        <v>REGULAR</v>
      </c>
      <c r="R98" t="str">
        <f t="shared" si="22"/>
        <v>REGULAR</v>
      </c>
      <c r="S98" t="str">
        <f t="shared" si="23"/>
        <v>REGULAR</v>
      </c>
      <c r="T98">
        <f t="shared" si="24"/>
        <v>3</v>
      </c>
      <c r="U98" t="str">
        <f t="shared" si="25"/>
        <v>No Recupera</v>
      </c>
      <c r="V98" t="str">
        <f t="shared" si="26"/>
        <v>No Recupera</v>
      </c>
    </row>
    <row r="99" spans="1:22">
      <c r="A99" s="50">
        <v>17207</v>
      </c>
      <c r="B99" s="51" t="s">
        <v>114</v>
      </c>
      <c r="C99" s="27"/>
      <c r="D99" s="36"/>
      <c r="E99" s="27">
        <v>9</v>
      </c>
      <c r="F99" s="27"/>
      <c r="G99" s="27"/>
      <c r="H99" s="2" t="str">
        <f t="shared" si="14"/>
        <v/>
      </c>
      <c r="I99" s="3" t="str">
        <f t="shared" si="15"/>
        <v/>
      </c>
      <c r="J99" s="13" t="str">
        <f t="shared" si="16"/>
        <v>No Recupera</v>
      </c>
      <c r="K99" s="11"/>
      <c r="L99" s="24">
        <f t="shared" si="17"/>
        <v>3</v>
      </c>
      <c r="M99" s="13" t="str">
        <f t="shared" si="18"/>
        <v>LIBRE</v>
      </c>
      <c r="O99" s="1" t="str">
        <f t="shared" si="19"/>
        <v/>
      </c>
      <c r="P99">
        <f t="shared" si="20"/>
        <v>0</v>
      </c>
      <c r="Q99" t="str">
        <f t="shared" si="21"/>
        <v>REGULAR</v>
      </c>
      <c r="R99" t="str">
        <f t="shared" si="22"/>
        <v>REGULAR</v>
      </c>
      <c r="S99" t="str">
        <f t="shared" si="23"/>
        <v>REGULAR</v>
      </c>
      <c r="T99">
        <f t="shared" si="24"/>
        <v>3</v>
      </c>
      <c r="U99" t="str">
        <f t="shared" si="25"/>
        <v>No Recupera</v>
      </c>
      <c r="V99" t="str">
        <f t="shared" si="26"/>
        <v>No Recupera</v>
      </c>
    </row>
    <row r="100" spans="1:22">
      <c r="A100" s="48">
        <v>20170</v>
      </c>
      <c r="B100" s="49" t="s">
        <v>115</v>
      </c>
      <c r="C100" s="27"/>
      <c r="D100" s="36"/>
      <c r="E100" s="27">
        <v>7</v>
      </c>
      <c r="F100" s="27"/>
      <c r="G100" s="27"/>
      <c r="H100" s="2" t="str">
        <f t="shared" si="14"/>
        <v/>
      </c>
      <c r="I100" s="3" t="str">
        <f t="shared" si="15"/>
        <v/>
      </c>
      <c r="J100" s="13" t="str">
        <f t="shared" si="16"/>
        <v>No Recupera</v>
      </c>
      <c r="K100" s="11"/>
      <c r="L100" s="24">
        <f t="shared" si="17"/>
        <v>2.3333333333333335</v>
      </c>
      <c r="M100" s="13" t="str">
        <f t="shared" si="18"/>
        <v>LIBRE</v>
      </c>
      <c r="O100" s="1" t="str">
        <f t="shared" si="19"/>
        <v/>
      </c>
      <c r="P100">
        <f t="shared" si="20"/>
        <v>0</v>
      </c>
      <c r="Q100" t="str">
        <f t="shared" si="21"/>
        <v>REGULAR</v>
      </c>
      <c r="R100" t="str">
        <f t="shared" si="22"/>
        <v>REGULAR</v>
      </c>
      <c r="S100" t="str">
        <f t="shared" si="23"/>
        <v>REGULAR</v>
      </c>
      <c r="T100">
        <f t="shared" si="24"/>
        <v>2.3333333333333335</v>
      </c>
      <c r="U100" t="str">
        <f t="shared" si="25"/>
        <v>No Recupera</v>
      </c>
      <c r="V100" t="str">
        <f t="shared" si="26"/>
        <v>No Recupera</v>
      </c>
    </row>
    <row r="101" spans="1:22" ht="26.25">
      <c r="A101" s="46">
        <v>20718</v>
      </c>
      <c r="B101" s="47" t="s">
        <v>116</v>
      </c>
      <c r="C101" s="27"/>
      <c r="D101" s="36"/>
      <c r="E101" s="27">
        <v>9</v>
      </c>
      <c r="F101" s="27"/>
      <c r="G101" s="27"/>
      <c r="H101" s="2" t="str">
        <f t="shared" si="14"/>
        <v/>
      </c>
      <c r="I101" s="3" t="str">
        <f t="shared" si="15"/>
        <v/>
      </c>
      <c r="J101" s="13" t="str">
        <f t="shared" si="16"/>
        <v>No Recupera</v>
      </c>
      <c r="K101" s="11"/>
      <c r="L101" s="24">
        <f t="shared" si="17"/>
        <v>3</v>
      </c>
      <c r="M101" s="13" t="str">
        <f t="shared" si="18"/>
        <v>LIBRE</v>
      </c>
      <c r="O101" s="1" t="str">
        <f t="shared" si="19"/>
        <v/>
      </c>
      <c r="P101">
        <f t="shared" si="20"/>
        <v>0</v>
      </c>
      <c r="Q101" t="str">
        <f t="shared" si="21"/>
        <v>REGULAR</v>
      </c>
      <c r="R101" t="str">
        <f t="shared" si="22"/>
        <v>REGULAR</v>
      </c>
      <c r="S101" t="str">
        <f t="shared" si="23"/>
        <v>REGULAR</v>
      </c>
      <c r="T101">
        <f t="shared" si="24"/>
        <v>3</v>
      </c>
      <c r="U101" t="str">
        <f t="shared" si="25"/>
        <v>No Recupera</v>
      </c>
      <c r="V101" t="str">
        <f t="shared" si="26"/>
        <v>No Recupera</v>
      </c>
    </row>
    <row r="102" spans="1:22">
      <c r="A102" s="46">
        <v>151</v>
      </c>
      <c r="B102" s="47" t="s">
        <v>117</v>
      </c>
      <c r="C102" s="27"/>
      <c r="D102" s="36"/>
      <c r="E102" s="27">
        <v>6</v>
      </c>
      <c r="F102" s="27"/>
      <c r="G102" s="27"/>
      <c r="H102" s="2" t="str">
        <f t="shared" si="14"/>
        <v/>
      </c>
      <c r="I102" s="3" t="str">
        <f t="shared" si="15"/>
        <v/>
      </c>
      <c r="J102" s="13" t="str">
        <f t="shared" si="16"/>
        <v>No Recupera</v>
      </c>
      <c r="K102" s="11"/>
      <c r="L102" s="24">
        <f t="shared" si="17"/>
        <v>2</v>
      </c>
      <c r="M102" s="13" t="str">
        <f t="shared" si="18"/>
        <v>LIBRE</v>
      </c>
      <c r="O102" s="1" t="str">
        <f t="shared" si="19"/>
        <v/>
      </c>
      <c r="P102">
        <f t="shared" si="20"/>
        <v>0</v>
      </c>
      <c r="Q102" t="str">
        <f t="shared" si="21"/>
        <v>REGULAR</v>
      </c>
      <c r="R102" t="str">
        <f t="shared" si="22"/>
        <v>REGULAR</v>
      </c>
      <c r="S102" t="str">
        <f t="shared" si="23"/>
        <v>REGULAR</v>
      </c>
      <c r="T102">
        <f t="shared" si="24"/>
        <v>2</v>
      </c>
      <c r="U102" t="str">
        <f t="shared" si="25"/>
        <v>No Recupera</v>
      </c>
      <c r="V102" t="str">
        <f t="shared" si="26"/>
        <v>No Recupera</v>
      </c>
    </row>
    <row r="103" spans="1:22">
      <c r="A103" s="46">
        <v>155</v>
      </c>
      <c r="B103" s="47" t="s">
        <v>118</v>
      </c>
      <c r="C103" s="27"/>
      <c r="D103" s="36"/>
      <c r="E103" s="27">
        <v>9</v>
      </c>
      <c r="F103" s="27"/>
      <c r="G103" s="27"/>
      <c r="H103" s="2" t="str">
        <f t="shared" si="14"/>
        <v/>
      </c>
      <c r="I103" s="3" t="str">
        <f t="shared" si="15"/>
        <v/>
      </c>
      <c r="J103" s="13" t="str">
        <f t="shared" si="16"/>
        <v>No Recupera</v>
      </c>
      <c r="K103" s="11"/>
      <c r="L103" s="24">
        <f t="shared" si="17"/>
        <v>3</v>
      </c>
      <c r="M103" s="13" t="str">
        <f t="shared" si="18"/>
        <v>LIBRE</v>
      </c>
      <c r="O103" s="1" t="str">
        <f t="shared" si="19"/>
        <v/>
      </c>
      <c r="P103">
        <f t="shared" si="20"/>
        <v>0</v>
      </c>
      <c r="Q103" t="str">
        <f t="shared" si="21"/>
        <v>REGULAR</v>
      </c>
      <c r="R103" t="str">
        <f t="shared" si="22"/>
        <v>REGULAR</v>
      </c>
      <c r="S103" t="str">
        <f t="shared" si="23"/>
        <v>REGULAR</v>
      </c>
      <c r="T103">
        <f t="shared" si="24"/>
        <v>3</v>
      </c>
      <c r="U103" t="str">
        <f t="shared" si="25"/>
        <v>No Recupera</v>
      </c>
      <c r="V103" t="str">
        <f t="shared" si="26"/>
        <v>No Recupera</v>
      </c>
    </row>
    <row r="104" spans="1:22">
      <c r="A104" s="46">
        <v>242</v>
      </c>
      <c r="B104" s="47" t="s">
        <v>119</v>
      </c>
      <c r="C104" s="27"/>
      <c r="D104" s="36"/>
      <c r="E104" s="27">
        <v>8</v>
      </c>
      <c r="F104" s="27"/>
      <c r="G104" s="27"/>
      <c r="H104" s="2" t="str">
        <f t="shared" si="14"/>
        <v/>
      </c>
      <c r="I104" s="3" t="str">
        <f t="shared" si="15"/>
        <v/>
      </c>
      <c r="J104" s="13" t="str">
        <f t="shared" si="16"/>
        <v>No Recupera</v>
      </c>
      <c r="K104" s="11"/>
      <c r="L104" s="24">
        <f t="shared" si="17"/>
        <v>2.6666666666666665</v>
      </c>
      <c r="M104" s="13" t="str">
        <f t="shared" si="18"/>
        <v>LIBRE</v>
      </c>
      <c r="O104" s="1" t="str">
        <f t="shared" si="19"/>
        <v/>
      </c>
      <c r="P104">
        <f t="shared" si="20"/>
        <v>0</v>
      </c>
      <c r="Q104" t="str">
        <f t="shared" si="21"/>
        <v>REGULAR</v>
      </c>
      <c r="R104" t="str">
        <f t="shared" si="22"/>
        <v>REGULAR</v>
      </c>
      <c r="S104" t="str">
        <f t="shared" si="23"/>
        <v>REGULAR</v>
      </c>
      <c r="T104">
        <f t="shared" si="24"/>
        <v>2.6666666666666665</v>
      </c>
      <c r="U104" t="str">
        <f t="shared" si="25"/>
        <v>No Recupera</v>
      </c>
      <c r="V104" t="str">
        <f t="shared" si="26"/>
        <v>No Recupera</v>
      </c>
    </row>
    <row r="105" spans="1:22">
      <c r="A105" s="48">
        <v>20185</v>
      </c>
      <c r="B105" s="49" t="s">
        <v>120</v>
      </c>
      <c r="C105" s="27"/>
      <c r="D105" s="36"/>
      <c r="E105" s="27">
        <v>9</v>
      </c>
      <c r="F105" s="27"/>
      <c r="G105" s="27"/>
      <c r="H105" s="2" t="str">
        <f t="shared" si="14"/>
        <v/>
      </c>
      <c r="I105" s="3" t="str">
        <f t="shared" si="15"/>
        <v/>
      </c>
      <c r="J105" s="13" t="str">
        <f t="shared" si="16"/>
        <v>No Recupera</v>
      </c>
      <c r="K105" s="11"/>
      <c r="L105" s="24">
        <f t="shared" si="17"/>
        <v>3</v>
      </c>
      <c r="M105" s="13" t="str">
        <f t="shared" si="18"/>
        <v>LIBRE</v>
      </c>
      <c r="O105" s="1" t="str">
        <f t="shared" si="19"/>
        <v/>
      </c>
      <c r="P105">
        <f t="shared" si="20"/>
        <v>0</v>
      </c>
      <c r="Q105" t="str">
        <f t="shared" si="21"/>
        <v>REGULAR</v>
      </c>
      <c r="R105" t="str">
        <f t="shared" si="22"/>
        <v>REGULAR</v>
      </c>
      <c r="S105" t="str">
        <f t="shared" si="23"/>
        <v>REGULAR</v>
      </c>
      <c r="T105">
        <f t="shared" si="24"/>
        <v>3</v>
      </c>
      <c r="U105" t="str">
        <f t="shared" si="25"/>
        <v>No Recupera</v>
      </c>
      <c r="V105" t="str">
        <f t="shared" si="26"/>
        <v>No Recupera</v>
      </c>
    </row>
    <row r="106" spans="1:22">
      <c r="A106" s="46">
        <v>144</v>
      </c>
      <c r="B106" s="47" t="s">
        <v>121</v>
      </c>
      <c r="C106" s="27"/>
      <c r="D106" s="36"/>
      <c r="E106" s="27">
        <v>7</v>
      </c>
      <c r="F106" s="27"/>
      <c r="G106" s="27"/>
      <c r="H106" s="2" t="str">
        <f t="shared" si="14"/>
        <v/>
      </c>
      <c r="I106" s="3" t="str">
        <f t="shared" si="15"/>
        <v/>
      </c>
      <c r="J106" s="13" t="str">
        <f t="shared" si="16"/>
        <v>No Recupera</v>
      </c>
      <c r="K106" s="11"/>
      <c r="L106" s="24">
        <f t="shared" si="17"/>
        <v>2.3333333333333335</v>
      </c>
      <c r="M106" s="13" t="str">
        <f t="shared" si="18"/>
        <v>LIBRE</v>
      </c>
      <c r="O106" s="1" t="str">
        <f t="shared" si="19"/>
        <v/>
      </c>
      <c r="P106">
        <f t="shared" si="20"/>
        <v>0</v>
      </c>
      <c r="Q106" t="str">
        <f t="shared" si="21"/>
        <v>REGULAR</v>
      </c>
      <c r="R106" t="str">
        <f t="shared" si="22"/>
        <v>REGULAR</v>
      </c>
      <c r="S106" t="str">
        <f t="shared" si="23"/>
        <v>REGULAR</v>
      </c>
      <c r="T106">
        <f t="shared" si="24"/>
        <v>2.3333333333333335</v>
      </c>
      <c r="U106" t="str">
        <f t="shared" si="25"/>
        <v>No Recupera</v>
      </c>
      <c r="V106" t="str">
        <f t="shared" si="26"/>
        <v>No Recupera</v>
      </c>
    </row>
    <row r="107" spans="1:22">
      <c r="A107" s="46">
        <v>20730</v>
      </c>
      <c r="B107" s="47" t="s">
        <v>122</v>
      </c>
      <c r="C107" s="27"/>
      <c r="D107" s="36"/>
      <c r="E107" s="27">
        <v>8</v>
      </c>
      <c r="F107" s="27"/>
      <c r="G107" s="27"/>
      <c r="H107" s="2" t="str">
        <f t="shared" si="14"/>
        <v/>
      </c>
      <c r="I107" s="3" t="str">
        <f t="shared" si="15"/>
        <v/>
      </c>
      <c r="J107" s="13" t="str">
        <f t="shared" si="16"/>
        <v>No Recupera</v>
      </c>
      <c r="K107" s="11"/>
      <c r="L107" s="24">
        <f t="shared" si="17"/>
        <v>2.6666666666666665</v>
      </c>
      <c r="M107" s="13" t="str">
        <f t="shared" si="18"/>
        <v>LIBRE</v>
      </c>
      <c r="O107" s="1" t="str">
        <f t="shared" si="19"/>
        <v/>
      </c>
      <c r="P107">
        <f t="shared" si="20"/>
        <v>0</v>
      </c>
      <c r="Q107" t="str">
        <f t="shared" si="21"/>
        <v>REGULAR</v>
      </c>
      <c r="R107" t="str">
        <f t="shared" si="22"/>
        <v>REGULAR</v>
      </c>
      <c r="S107" t="str">
        <f t="shared" si="23"/>
        <v>REGULAR</v>
      </c>
      <c r="T107">
        <f t="shared" si="24"/>
        <v>2.6666666666666665</v>
      </c>
      <c r="U107" t="str">
        <f t="shared" si="25"/>
        <v>No Recupera</v>
      </c>
      <c r="V107" t="str">
        <f t="shared" si="26"/>
        <v>No Recupera</v>
      </c>
    </row>
    <row r="108" spans="1:22">
      <c r="A108" s="48">
        <v>15968</v>
      </c>
      <c r="B108" s="49" t="s">
        <v>123</v>
      </c>
      <c r="C108" s="27"/>
      <c r="D108" s="36"/>
      <c r="E108" s="27"/>
      <c r="F108" s="27"/>
      <c r="G108" s="27"/>
      <c r="H108" s="2" t="str">
        <f t="shared" si="14"/>
        <v/>
      </c>
      <c r="I108" s="3" t="str">
        <f t="shared" si="15"/>
        <v/>
      </c>
      <c r="J108" s="13" t="str">
        <f t="shared" si="16"/>
        <v>No Recupera</v>
      </c>
      <c r="K108" s="11"/>
      <c r="L108" s="24">
        <f t="shared" si="17"/>
        <v>0</v>
      </c>
      <c r="M108" s="13" t="str">
        <f t="shared" si="18"/>
        <v>LIBRE</v>
      </c>
      <c r="O108" s="1" t="str">
        <f t="shared" si="19"/>
        <v/>
      </c>
      <c r="P108">
        <f t="shared" si="20"/>
        <v>0</v>
      </c>
      <c r="Q108" t="str">
        <f t="shared" si="21"/>
        <v>REGULAR</v>
      </c>
      <c r="R108" t="str">
        <f t="shared" si="22"/>
        <v>REGULAR</v>
      </c>
      <c r="S108" t="str">
        <f t="shared" si="23"/>
        <v>REGULAR</v>
      </c>
      <c r="T108">
        <f t="shared" si="24"/>
        <v>0</v>
      </c>
      <c r="U108" t="str">
        <f t="shared" si="25"/>
        <v>No Recupera</v>
      </c>
      <c r="V108" t="str">
        <f t="shared" si="26"/>
        <v>No Recupera</v>
      </c>
    </row>
    <row r="109" spans="1:22">
      <c r="A109" s="46">
        <v>20735</v>
      </c>
      <c r="B109" s="47" t="s">
        <v>124</v>
      </c>
      <c r="C109" s="27"/>
      <c r="D109" s="36"/>
      <c r="E109" s="27">
        <v>7</v>
      </c>
      <c r="F109" s="27"/>
      <c r="G109" s="27"/>
      <c r="H109" s="2" t="str">
        <f t="shared" si="14"/>
        <v/>
      </c>
      <c r="I109" s="3" t="str">
        <f t="shared" si="15"/>
        <v/>
      </c>
      <c r="J109" s="13" t="str">
        <f t="shared" si="16"/>
        <v>No Recupera</v>
      </c>
      <c r="K109" s="11"/>
      <c r="L109" s="24">
        <f t="shared" si="17"/>
        <v>2.3333333333333335</v>
      </c>
      <c r="M109" s="13" t="str">
        <f t="shared" si="18"/>
        <v>LIBRE</v>
      </c>
      <c r="O109" s="1" t="str">
        <f t="shared" si="19"/>
        <v/>
      </c>
      <c r="P109">
        <f t="shared" si="20"/>
        <v>0</v>
      </c>
      <c r="Q109" t="str">
        <f t="shared" si="21"/>
        <v>REGULAR</v>
      </c>
      <c r="R109" t="str">
        <f t="shared" si="22"/>
        <v>REGULAR</v>
      </c>
      <c r="S109" t="str">
        <f t="shared" si="23"/>
        <v>REGULAR</v>
      </c>
      <c r="T109">
        <f t="shared" si="24"/>
        <v>2.3333333333333335</v>
      </c>
      <c r="U109" t="str">
        <f t="shared" si="25"/>
        <v>No Recupera</v>
      </c>
      <c r="V109" t="str">
        <f t="shared" si="26"/>
        <v>No Recupera</v>
      </c>
    </row>
    <row r="110" spans="1:22">
      <c r="A110" s="46">
        <v>20737</v>
      </c>
      <c r="B110" s="47" t="s">
        <v>125</v>
      </c>
      <c r="C110" s="27"/>
      <c r="D110" s="36"/>
      <c r="E110" s="28">
        <v>9</v>
      </c>
      <c r="F110" s="27"/>
      <c r="G110" s="27"/>
      <c r="H110" s="2" t="str">
        <f t="shared" si="14"/>
        <v/>
      </c>
      <c r="I110" s="3" t="str">
        <f t="shared" si="15"/>
        <v/>
      </c>
      <c r="J110" s="13" t="str">
        <f t="shared" si="16"/>
        <v>No Recupera</v>
      </c>
      <c r="K110" s="11"/>
      <c r="L110" s="24">
        <f t="shared" si="17"/>
        <v>3</v>
      </c>
      <c r="M110" s="13" t="str">
        <f t="shared" si="18"/>
        <v>LIBRE</v>
      </c>
      <c r="O110" s="1" t="str">
        <f t="shared" si="19"/>
        <v/>
      </c>
      <c r="P110">
        <f t="shared" si="20"/>
        <v>0</v>
      </c>
      <c r="Q110" t="str">
        <f t="shared" si="21"/>
        <v>REGULAR</v>
      </c>
      <c r="R110" t="str">
        <f t="shared" si="22"/>
        <v>REGULAR</v>
      </c>
      <c r="S110" t="str">
        <f t="shared" si="23"/>
        <v>REGULAR</v>
      </c>
      <c r="T110">
        <f t="shared" si="24"/>
        <v>3</v>
      </c>
      <c r="U110" t="str">
        <f t="shared" si="25"/>
        <v>No Recupera</v>
      </c>
      <c r="V110" t="str">
        <f t="shared" si="26"/>
        <v>No Recupera</v>
      </c>
    </row>
    <row r="111" spans="1:22">
      <c r="A111" s="46">
        <v>20738</v>
      </c>
      <c r="B111" s="47" t="s">
        <v>126</v>
      </c>
      <c r="C111" s="27"/>
      <c r="D111" s="36"/>
      <c r="E111" s="27">
        <v>8</v>
      </c>
      <c r="F111" s="27"/>
      <c r="G111" s="27"/>
      <c r="H111" s="2" t="str">
        <f t="shared" si="14"/>
        <v/>
      </c>
      <c r="I111" s="3" t="str">
        <f t="shared" si="15"/>
        <v/>
      </c>
      <c r="J111" s="13" t="str">
        <f t="shared" si="16"/>
        <v>No Recupera</v>
      </c>
      <c r="K111" s="11"/>
      <c r="L111" s="24">
        <f t="shared" si="17"/>
        <v>2.6666666666666665</v>
      </c>
      <c r="M111" s="13" t="str">
        <f t="shared" si="18"/>
        <v>LIBRE</v>
      </c>
      <c r="O111" s="1" t="str">
        <f t="shared" si="19"/>
        <v/>
      </c>
      <c r="P111">
        <f t="shared" si="20"/>
        <v>0</v>
      </c>
      <c r="Q111" t="str">
        <f t="shared" si="21"/>
        <v>REGULAR</v>
      </c>
      <c r="R111" t="str">
        <f t="shared" si="22"/>
        <v>REGULAR</v>
      </c>
      <c r="S111" t="str">
        <f t="shared" si="23"/>
        <v>REGULAR</v>
      </c>
      <c r="T111">
        <f t="shared" si="24"/>
        <v>2.6666666666666665</v>
      </c>
      <c r="U111" t="str">
        <f t="shared" si="25"/>
        <v>No Recupera</v>
      </c>
      <c r="V111" t="str">
        <f t="shared" si="26"/>
        <v>No Recupera</v>
      </c>
    </row>
    <row r="112" spans="1:22">
      <c r="A112" s="46">
        <v>178</v>
      </c>
      <c r="B112" s="47" t="s">
        <v>127</v>
      </c>
      <c r="C112" s="27"/>
      <c r="D112" s="36"/>
      <c r="E112" s="27">
        <v>8</v>
      </c>
      <c r="F112" s="27"/>
      <c r="G112" s="27"/>
      <c r="H112" s="2" t="str">
        <f t="shared" si="14"/>
        <v/>
      </c>
      <c r="I112" s="3" t="str">
        <f t="shared" si="15"/>
        <v/>
      </c>
      <c r="J112" s="13" t="str">
        <f t="shared" si="16"/>
        <v>No Recupera</v>
      </c>
      <c r="K112" s="11"/>
      <c r="L112" s="24">
        <f t="shared" si="17"/>
        <v>2.6666666666666665</v>
      </c>
      <c r="M112" s="13" t="str">
        <f t="shared" si="18"/>
        <v>LIBRE</v>
      </c>
      <c r="O112" s="1" t="str">
        <f t="shared" si="19"/>
        <v/>
      </c>
      <c r="P112">
        <f t="shared" si="20"/>
        <v>0</v>
      </c>
      <c r="Q112" t="str">
        <f t="shared" si="21"/>
        <v>REGULAR</v>
      </c>
      <c r="R112" t="str">
        <f t="shared" si="22"/>
        <v>REGULAR</v>
      </c>
      <c r="S112" t="str">
        <f t="shared" si="23"/>
        <v>REGULAR</v>
      </c>
      <c r="T112">
        <f t="shared" si="24"/>
        <v>2.6666666666666665</v>
      </c>
      <c r="U112" t="str">
        <f t="shared" si="25"/>
        <v>No Recupera</v>
      </c>
      <c r="V112" t="str">
        <f t="shared" si="26"/>
        <v>No Recupera</v>
      </c>
    </row>
    <row r="113" spans="1:22" ht="26.25">
      <c r="A113" s="46">
        <v>240</v>
      </c>
      <c r="B113" s="47" t="s">
        <v>128</v>
      </c>
      <c r="C113" s="27"/>
      <c r="D113" s="36"/>
      <c r="E113" s="27">
        <v>8</v>
      </c>
      <c r="F113" s="27"/>
      <c r="G113" s="27"/>
      <c r="H113" s="2" t="str">
        <f t="shared" si="14"/>
        <v/>
      </c>
      <c r="I113" s="3" t="str">
        <f t="shared" si="15"/>
        <v/>
      </c>
      <c r="J113" s="13" t="str">
        <f t="shared" si="16"/>
        <v>No Recupera</v>
      </c>
      <c r="K113" s="11"/>
      <c r="L113" s="24">
        <f t="shared" si="17"/>
        <v>2.6666666666666665</v>
      </c>
      <c r="M113" s="13" t="str">
        <f t="shared" si="18"/>
        <v>LIBRE</v>
      </c>
      <c r="O113" s="1" t="str">
        <f t="shared" si="19"/>
        <v/>
      </c>
      <c r="P113">
        <f t="shared" si="20"/>
        <v>0</v>
      </c>
      <c r="Q113" t="str">
        <f t="shared" si="21"/>
        <v>REGULAR</v>
      </c>
      <c r="R113" t="str">
        <f t="shared" si="22"/>
        <v>REGULAR</v>
      </c>
      <c r="S113" t="str">
        <f t="shared" si="23"/>
        <v>REGULAR</v>
      </c>
      <c r="T113">
        <f t="shared" si="24"/>
        <v>2.6666666666666665</v>
      </c>
      <c r="U113" t="str">
        <f t="shared" si="25"/>
        <v>No Recupera</v>
      </c>
      <c r="V113" t="str">
        <f t="shared" si="26"/>
        <v>No Recupera</v>
      </c>
    </row>
    <row r="114" spans="1:22">
      <c r="A114" s="48">
        <v>20191</v>
      </c>
      <c r="B114" s="49" t="s">
        <v>129</v>
      </c>
      <c r="C114" s="27"/>
      <c r="D114" s="36"/>
      <c r="E114" s="27">
        <v>8</v>
      </c>
      <c r="F114" s="27"/>
      <c r="G114" s="27"/>
      <c r="H114" s="2" t="str">
        <f t="shared" si="14"/>
        <v/>
      </c>
      <c r="I114" s="3" t="str">
        <f t="shared" si="15"/>
        <v/>
      </c>
      <c r="J114" s="13" t="str">
        <f t="shared" si="16"/>
        <v>No Recupera</v>
      </c>
      <c r="K114" s="11"/>
      <c r="L114" s="24">
        <f t="shared" si="17"/>
        <v>2.6666666666666665</v>
      </c>
      <c r="M114" s="13" t="str">
        <f t="shared" si="18"/>
        <v>LIBRE</v>
      </c>
      <c r="O114" s="1" t="str">
        <f t="shared" si="19"/>
        <v/>
      </c>
      <c r="P114">
        <f t="shared" si="20"/>
        <v>0</v>
      </c>
      <c r="Q114" t="str">
        <f t="shared" si="21"/>
        <v>REGULAR</v>
      </c>
      <c r="R114" t="str">
        <f t="shared" si="22"/>
        <v>REGULAR</v>
      </c>
      <c r="S114" t="str">
        <f t="shared" si="23"/>
        <v>REGULAR</v>
      </c>
      <c r="T114">
        <f t="shared" si="24"/>
        <v>2.6666666666666665</v>
      </c>
      <c r="U114" t="str">
        <f t="shared" si="25"/>
        <v>No Recupera</v>
      </c>
      <c r="V114" t="str">
        <f t="shared" si="26"/>
        <v>No Recupera</v>
      </c>
    </row>
    <row r="115" spans="1:22">
      <c r="A115" s="48">
        <v>20746</v>
      </c>
      <c r="B115" s="49" t="s">
        <v>130</v>
      </c>
      <c r="C115" s="27"/>
      <c r="D115" s="36"/>
      <c r="E115" s="27"/>
      <c r="F115" s="27"/>
      <c r="G115" s="27"/>
      <c r="H115" s="2" t="str">
        <f t="shared" si="14"/>
        <v/>
      </c>
      <c r="I115" s="3" t="str">
        <f t="shared" si="15"/>
        <v/>
      </c>
      <c r="J115" s="13" t="str">
        <f t="shared" si="16"/>
        <v>No Recupera</v>
      </c>
      <c r="K115" s="11"/>
      <c r="L115" s="24">
        <f t="shared" si="17"/>
        <v>0</v>
      </c>
      <c r="M115" s="13" t="str">
        <f t="shared" si="18"/>
        <v>LIBRE</v>
      </c>
      <c r="O115" s="1" t="str">
        <f t="shared" si="19"/>
        <v/>
      </c>
      <c r="P115">
        <f t="shared" si="20"/>
        <v>0</v>
      </c>
      <c r="Q115" t="str">
        <f t="shared" si="21"/>
        <v>REGULAR</v>
      </c>
      <c r="R115" t="str">
        <f t="shared" si="22"/>
        <v>REGULAR</v>
      </c>
      <c r="S115" t="str">
        <f t="shared" si="23"/>
        <v>REGULAR</v>
      </c>
      <c r="T115">
        <f t="shared" si="24"/>
        <v>0</v>
      </c>
      <c r="U115" t="str">
        <f t="shared" si="25"/>
        <v>No Recupera</v>
      </c>
      <c r="V115" t="str">
        <f t="shared" si="26"/>
        <v>No Recupera</v>
      </c>
    </row>
    <row r="116" spans="1:22">
      <c r="A116" s="48">
        <v>20193</v>
      </c>
      <c r="B116" s="49" t="s">
        <v>131</v>
      </c>
      <c r="C116" s="27"/>
      <c r="D116" s="36"/>
      <c r="E116" s="27">
        <v>8</v>
      </c>
      <c r="F116" s="27"/>
      <c r="G116" s="27"/>
      <c r="H116" s="2" t="str">
        <f t="shared" si="14"/>
        <v/>
      </c>
      <c r="I116" s="3" t="str">
        <f t="shared" si="15"/>
        <v/>
      </c>
      <c r="J116" s="13" t="str">
        <f t="shared" si="16"/>
        <v>No Recupera</v>
      </c>
      <c r="K116" s="11"/>
      <c r="L116" s="24">
        <f t="shared" si="17"/>
        <v>2.6666666666666665</v>
      </c>
      <c r="M116" s="13" t="str">
        <f t="shared" si="18"/>
        <v>LIBRE</v>
      </c>
      <c r="O116" s="1" t="str">
        <f t="shared" si="19"/>
        <v/>
      </c>
      <c r="P116">
        <f t="shared" si="20"/>
        <v>0</v>
      </c>
      <c r="Q116" t="str">
        <f t="shared" si="21"/>
        <v>REGULAR</v>
      </c>
      <c r="R116" t="str">
        <f t="shared" si="22"/>
        <v>REGULAR</v>
      </c>
      <c r="S116" t="str">
        <f t="shared" si="23"/>
        <v>REGULAR</v>
      </c>
      <c r="T116">
        <f t="shared" si="24"/>
        <v>2.6666666666666665</v>
      </c>
      <c r="U116" t="str">
        <f t="shared" si="25"/>
        <v>No Recupera</v>
      </c>
      <c r="V116" t="str">
        <f t="shared" si="26"/>
        <v>No Recupera</v>
      </c>
    </row>
    <row r="117" spans="1:22">
      <c r="A117" s="48">
        <v>20200</v>
      </c>
      <c r="B117" s="49" t="s">
        <v>132</v>
      </c>
      <c r="C117" s="27"/>
      <c r="D117" s="36"/>
      <c r="E117" s="27">
        <v>5</v>
      </c>
      <c r="F117" s="27"/>
      <c r="G117" s="27"/>
      <c r="H117" s="2" t="str">
        <f t="shared" si="14"/>
        <v/>
      </c>
      <c r="I117" s="3" t="str">
        <f t="shared" si="15"/>
        <v/>
      </c>
      <c r="J117" s="13" t="str">
        <f t="shared" si="16"/>
        <v>No Recupera</v>
      </c>
      <c r="K117" s="11"/>
      <c r="L117" s="24">
        <f t="shared" si="17"/>
        <v>1.6666666666666667</v>
      </c>
      <c r="M117" s="13" t="str">
        <f t="shared" si="18"/>
        <v>LIBRE</v>
      </c>
      <c r="O117" s="1" t="str">
        <f t="shared" si="19"/>
        <v/>
      </c>
      <c r="P117">
        <f t="shared" si="20"/>
        <v>0</v>
      </c>
      <c r="Q117" t="str">
        <f t="shared" si="21"/>
        <v>REGULAR</v>
      </c>
      <c r="R117" t="str">
        <f t="shared" si="22"/>
        <v>REGULAR</v>
      </c>
      <c r="S117" t="str">
        <f t="shared" si="23"/>
        <v>REGULAR</v>
      </c>
      <c r="T117">
        <f t="shared" si="24"/>
        <v>1.6666666666666667</v>
      </c>
      <c r="U117" t="str">
        <f t="shared" si="25"/>
        <v>No Recupera</v>
      </c>
      <c r="V117" t="str">
        <f t="shared" si="26"/>
        <v>No Recupera</v>
      </c>
    </row>
    <row r="118" spans="1:22">
      <c r="A118" s="46">
        <v>19152</v>
      </c>
      <c r="B118" s="47" t="s">
        <v>133</v>
      </c>
      <c r="C118" s="27"/>
      <c r="D118" s="36"/>
      <c r="E118" s="27">
        <v>6</v>
      </c>
      <c r="F118" s="27"/>
      <c r="G118" s="27"/>
      <c r="H118" s="2" t="str">
        <f t="shared" si="14"/>
        <v/>
      </c>
      <c r="I118" s="3" t="str">
        <f t="shared" si="15"/>
        <v/>
      </c>
      <c r="J118" s="13" t="str">
        <f t="shared" si="16"/>
        <v>No Recupera</v>
      </c>
      <c r="K118" s="11"/>
      <c r="L118" s="24">
        <f t="shared" si="17"/>
        <v>2</v>
      </c>
      <c r="M118" s="13" t="str">
        <f t="shared" si="18"/>
        <v>LIBRE</v>
      </c>
      <c r="O118" s="1" t="str">
        <f t="shared" si="19"/>
        <v/>
      </c>
      <c r="P118">
        <f t="shared" si="20"/>
        <v>0</v>
      </c>
      <c r="Q118" t="str">
        <f t="shared" si="21"/>
        <v>REGULAR</v>
      </c>
      <c r="R118" t="str">
        <f t="shared" si="22"/>
        <v>REGULAR</v>
      </c>
      <c r="S118" t="str">
        <f t="shared" si="23"/>
        <v>REGULAR</v>
      </c>
      <c r="T118">
        <f t="shared" si="24"/>
        <v>2</v>
      </c>
      <c r="U118" t="str">
        <f t="shared" si="25"/>
        <v>No Recupera</v>
      </c>
      <c r="V118" t="str">
        <f t="shared" si="26"/>
        <v>No Recupera</v>
      </c>
    </row>
    <row r="119" spans="1:22">
      <c r="A119" s="48">
        <v>21104</v>
      </c>
      <c r="B119" s="49" t="s">
        <v>134</v>
      </c>
      <c r="C119" s="27"/>
      <c r="D119" s="36"/>
      <c r="E119" s="27"/>
      <c r="F119" s="27"/>
      <c r="G119" s="27"/>
      <c r="H119" s="2" t="str">
        <f t="shared" si="14"/>
        <v/>
      </c>
      <c r="I119" s="3" t="str">
        <f t="shared" si="15"/>
        <v/>
      </c>
      <c r="J119" s="13" t="str">
        <f t="shared" si="16"/>
        <v>No Recupera</v>
      </c>
      <c r="K119" s="11"/>
      <c r="L119" s="24">
        <f t="shared" si="17"/>
        <v>0</v>
      </c>
      <c r="M119" s="13" t="str">
        <f t="shared" si="18"/>
        <v>LIBRE</v>
      </c>
      <c r="O119" s="1" t="str">
        <f t="shared" si="19"/>
        <v/>
      </c>
      <c r="P119">
        <f t="shared" si="20"/>
        <v>0</v>
      </c>
      <c r="Q119" t="str">
        <f t="shared" si="21"/>
        <v>REGULAR</v>
      </c>
      <c r="R119" t="str">
        <f t="shared" si="22"/>
        <v>REGULAR</v>
      </c>
      <c r="S119" t="str">
        <f t="shared" si="23"/>
        <v>REGULAR</v>
      </c>
      <c r="T119">
        <f t="shared" si="24"/>
        <v>0</v>
      </c>
      <c r="U119" t="str">
        <f t="shared" si="25"/>
        <v>No Recupera</v>
      </c>
      <c r="V119" t="str">
        <f t="shared" si="26"/>
        <v>No Recupera</v>
      </c>
    </row>
    <row r="120" spans="1:22">
      <c r="A120" s="48">
        <v>20750</v>
      </c>
      <c r="B120" s="49" t="s">
        <v>135</v>
      </c>
      <c r="C120" s="27"/>
      <c r="D120" s="36"/>
      <c r="E120" s="27"/>
      <c r="F120" s="27"/>
      <c r="G120" s="27"/>
      <c r="H120" s="2" t="str">
        <f t="shared" si="14"/>
        <v/>
      </c>
      <c r="I120" s="3" t="str">
        <f t="shared" si="15"/>
        <v/>
      </c>
      <c r="J120" s="13" t="str">
        <f t="shared" si="16"/>
        <v>No Recupera</v>
      </c>
      <c r="K120" s="11"/>
      <c r="L120" s="24">
        <f t="shared" si="17"/>
        <v>0</v>
      </c>
      <c r="M120" s="13" t="str">
        <f t="shared" si="18"/>
        <v>LIBRE</v>
      </c>
      <c r="O120" s="1" t="str">
        <f t="shared" si="19"/>
        <v/>
      </c>
      <c r="P120">
        <f t="shared" si="20"/>
        <v>0</v>
      </c>
      <c r="Q120" t="str">
        <f t="shared" si="21"/>
        <v>REGULAR</v>
      </c>
      <c r="R120" t="str">
        <f t="shared" si="22"/>
        <v>REGULAR</v>
      </c>
      <c r="S120" t="str">
        <f t="shared" si="23"/>
        <v>REGULAR</v>
      </c>
      <c r="T120">
        <f t="shared" si="24"/>
        <v>0</v>
      </c>
      <c r="U120" t="str">
        <f t="shared" si="25"/>
        <v>No Recupera</v>
      </c>
      <c r="V120" t="str">
        <f t="shared" si="26"/>
        <v>No Recupera</v>
      </c>
    </row>
    <row r="121" spans="1:22">
      <c r="A121" s="46">
        <v>20753</v>
      </c>
      <c r="B121" s="47" t="s">
        <v>136</v>
      </c>
      <c r="C121" s="27"/>
      <c r="D121" s="36"/>
      <c r="E121" s="27">
        <v>3</v>
      </c>
      <c r="F121" s="27"/>
      <c r="G121" s="27"/>
      <c r="H121" s="2" t="str">
        <f t="shared" si="14"/>
        <v/>
      </c>
      <c r="I121" s="3" t="str">
        <f t="shared" si="15"/>
        <v/>
      </c>
      <c r="J121" s="13" t="str">
        <f t="shared" si="16"/>
        <v>No Recupera</v>
      </c>
      <c r="K121" s="11"/>
      <c r="L121" s="24">
        <f t="shared" si="17"/>
        <v>1</v>
      </c>
      <c r="M121" s="13" t="str">
        <f t="shared" si="18"/>
        <v>LIBRE</v>
      </c>
      <c r="O121" s="1" t="str">
        <f t="shared" si="19"/>
        <v/>
      </c>
      <c r="P121">
        <f t="shared" si="20"/>
        <v>0</v>
      </c>
      <c r="Q121" t="str">
        <f t="shared" si="21"/>
        <v>REGULAR</v>
      </c>
      <c r="R121" t="str">
        <f t="shared" si="22"/>
        <v>REGULAR</v>
      </c>
      <c r="S121" t="str">
        <f t="shared" si="23"/>
        <v>REGULAR</v>
      </c>
      <c r="T121">
        <f t="shared" si="24"/>
        <v>1</v>
      </c>
      <c r="U121" t="str">
        <f t="shared" si="25"/>
        <v>No Recupera</v>
      </c>
      <c r="V121" t="str">
        <f t="shared" si="26"/>
        <v>No Recupera</v>
      </c>
    </row>
    <row r="122" spans="1:22">
      <c r="A122" s="46">
        <v>406</v>
      </c>
      <c r="B122" s="47" t="s">
        <v>137</v>
      </c>
      <c r="C122" s="27"/>
      <c r="D122" s="36"/>
      <c r="E122" s="27">
        <v>10</v>
      </c>
      <c r="F122" s="27"/>
      <c r="G122" s="27"/>
      <c r="H122" s="2" t="str">
        <f t="shared" si="14"/>
        <v/>
      </c>
      <c r="I122" s="3" t="str">
        <f t="shared" si="15"/>
        <v/>
      </c>
      <c r="J122" s="13" t="str">
        <f t="shared" si="16"/>
        <v>No Recupera</v>
      </c>
      <c r="K122" s="11"/>
      <c r="L122" s="24">
        <f t="shared" si="17"/>
        <v>3.3333333333333335</v>
      </c>
      <c r="M122" s="13" t="str">
        <f t="shared" si="18"/>
        <v>LIBRE</v>
      </c>
      <c r="O122" s="1" t="str">
        <f t="shared" si="19"/>
        <v/>
      </c>
      <c r="P122">
        <f t="shared" si="20"/>
        <v>0</v>
      </c>
      <c r="Q122" t="str">
        <f t="shared" si="21"/>
        <v>REGULAR</v>
      </c>
      <c r="R122" t="str">
        <f t="shared" si="22"/>
        <v>REGULAR</v>
      </c>
      <c r="S122" t="str">
        <f t="shared" si="23"/>
        <v>REGULAR</v>
      </c>
      <c r="T122">
        <f t="shared" si="24"/>
        <v>3.3333333333333335</v>
      </c>
      <c r="U122" t="str">
        <f t="shared" si="25"/>
        <v>No Recupera</v>
      </c>
      <c r="V122" t="str">
        <f t="shared" si="26"/>
        <v>No Recupera</v>
      </c>
    </row>
    <row r="123" spans="1:22">
      <c r="A123" s="46">
        <v>426</v>
      </c>
      <c r="B123" s="47" t="s">
        <v>138</v>
      </c>
      <c r="C123" s="27"/>
      <c r="D123" s="36"/>
      <c r="E123" s="27">
        <v>7</v>
      </c>
      <c r="F123" s="27"/>
      <c r="G123" s="27"/>
      <c r="H123" s="2" t="str">
        <f t="shared" si="14"/>
        <v/>
      </c>
      <c r="I123" s="3" t="str">
        <f t="shared" si="15"/>
        <v/>
      </c>
      <c r="J123" s="13" t="str">
        <f t="shared" si="16"/>
        <v>No Recupera</v>
      </c>
      <c r="K123" s="11"/>
      <c r="L123" s="24">
        <f t="shared" si="17"/>
        <v>2.3333333333333335</v>
      </c>
      <c r="M123" s="13" t="str">
        <f t="shared" si="18"/>
        <v>LIBRE</v>
      </c>
      <c r="O123" s="1" t="str">
        <f t="shared" si="19"/>
        <v/>
      </c>
      <c r="P123">
        <f t="shared" si="20"/>
        <v>0</v>
      </c>
      <c r="Q123" t="str">
        <f t="shared" si="21"/>
        <v>REGULAR</v>
      </c>
      <c r="R123" t="str">
        <f t="shared" si="22"/>
        <v>REGULAR</v>
      </c>
      <c r="S123" t="str">
        <f t="shared" si="23"/>
        <v>REGULAR</v>
      </c>
      <c r="T123">
        <f t="shared" si="24"/>
        <v>2.3333333333333335</v>
      </c>
      <c r="U123" t="str">
        <f t="shared" si="25"/>
        <v>No Recupera</v>
      </c>
      <c r="V123" t="str">
        <f t="shared" si="26"/>
        <v>No Recupera</v>
      </c>
    </row>
    <row r="124" spans="1:22">
      <c r="A124" s="48">
        <v>20210</v>
      </c>
      <c r="B124" s="49" t="s">
        <v>139</v>
      </c>
      <c r="C124" s="27"/>
      <c r="D124" s="36"/>
      <c r="E124" s="27">
        <v>5</v>
      </c>
      <c r="F124" s="27"/>
      <c r="G124" s="27"/>
      <c r="H124" s="2" t="str">
        <f t="shared" si="14"/>
        <v/>
      </c>
      <c r="I124" s="3" t="str">
        <f t="shared" si="15"/>
        <v/>
      </c>
      <c r="J124" s="13" t="str">
        <f t="shared" si="16"/>
        <v>No Recupera</v>
      </c>
      <c r="K124" s="11"/>
      <c r="L124" s="24">
        <f t="shared" si="17"/>
        <v>1.6666666666666667</v>
      </c>
      <c r="M124" s="13" t="str">
        <f t="shared" si="18"/>
        <v>LIBRE</v>
      </c>
      <c r="O124" s="1" t="str">
        <f t="shared" si="19"/>
        <v/>
      </c>
      <c r="P124">
        <f t="shared" si="20"/>
        <v>0</v>
      </c>
      <c r="Q124" t="str">
        <f t="shared" si="21"/>
        <v>REGULAR</v>
      </c>
      <c r="R124" t="str">
        <f t="shared" si="22"/>
        <v>REGULAR</v>
      </c>
      <c r="S124" t="str">
        <f t="shared" si="23"/>
        <v>REGULAR</v>
      </c>
      <c r="T124">
        <f t="shared" si="24"/>
        <v>1.6666666666666667</v>
      </c>
      <c r="U124" t="str">
        <f t="shared" si="25"/>
        <v>No Recupera</v>
      </c>
      <c r="V124" t="str">
        <f t="shared" si="26"/>
        <v>No Recupera</v>
      </c>
    </row>
    <row r="125" spans="1:22">
      <c r="A125" s="46">
        <v>1243</v>
      </c>
      <c r="B125" s="47" t="s">
        <v>140</v>
      </c>
      <c r="C125" s="27"/>
      <c r="D125" s="36"/>
      <c r="E125" s="27">
        <v>8</v>
      </c>
      <c r="F125" s="27"/>
      <c r="G125" s="27"/>
      <c r="H125" s="2" t="str">
        <f t="shared" si="14"/>
        <v/>
      </c>
      <c r="I125" s="3" t="str">
        <f t="shared" si="15"/>
        <v/>
      </c>
      <c r="J125" s="13" t="str">
        <f t="shared" si="16"/>
        <v>No Recupera</v>
      </c>
      <c r="K125" s="11"/>
      <c r="L125" s="24">
        <f t="shared" si="17"/>
        <v>2.6666666666666665</v>
      </c>
      <c r="M125" s="13" t="str">
        <f t="shared" si="18"/>
        <v>LIBRE</v>
      </c>
      <c r="O125" s="1" t="str">
        <f t="shared" si="19"/>
        <v/>
      </c>
      <c r="P125">
        <f t="shared" si="20"/>
        <v>0</v>
      </c>
      <c r="Q125" t="str">
        <f t="shared" si="21"/>
        <v>REGULAR</v>
      </c>
      <c r="R125" t="str">
        <f t="shared" si="22"/>
        <v>REGULAR</v>
      </c>
      <c r="S125" t="str">
        <f t="shared" si="23"/>
        <v>REGULAR</v>
      </c>
      <c r="T125">
        <f t="shared" si="24"/>
        <v>2.6666666666666665</v>
      </c>
      <c r="U125" t="str">
        <f t="shared" si="25"/>
        <v>No Recupera</v>
      </c>
      <c r="V125" t="str">
        <f t="shared" si="26"/>
        <v>No Recupera</v>
      </c>
    </row>
    <row r="126" spans="1:22">
      <c r="A126" s="46">
        <v>20764</v>
      </c>
      <c r="B126" s="47" t="s">
        <v>141</v>
      </c>
      <c r="C126" s="27"/>
      <c r="D126" s="36"/>
      <c r="E126" s="27">
        <v>10</v>
      </c>
      <c r="F126" s="27"/>
      <c r="G126" s="27"/>
      <c r="H126" s="2" t="str">
        <f t="shared" si="14"/>
        <v/>
      </c>
      <c r="I126" s="3" t="str">
        <f t="shared" si="15"/>
        <v/>
      </c>
      <c r="J126" s="13" t="str">
        <f t="shared" si="16"/>
        <v>No Recupera</v>
      </c>
      <c r="K126" s="11"/>
      <c r="L126" s="24">
        <f t="shared" si="17"/>
        <v>3.3333333333333335</v>
      </c>
      <c r="M126" s="13" t="str">
        <f t="shared" si="18"/>
        <v>LIBRE</v>
      </c>
      <c r="O126" s="1" t="str">
        <f t="shared" si="19"/>
        <v/>
      </c>
      <c r="P126">
        <f t="shared" si="20"/>
        <v>0</v>
      </c>
      <c r="Q126" t="str">
        <f t="shared" si="21"/>
        <v>REGULAR</v>
      </c>
      <c r="R126" t="str">
        <f t="shared" si="22"/>
        <v>REGULAR</v>
      </c>
      <c r="S126" t="str">
        <f t="shared" si="23"/>
        <v>REGULAR</v>
      </c>
      <c r="T126">
        <f t="shared" si="24"/>
        <v>3.3333333333333335</v>
      </c>
      <c r="U126" t="str">
        <f t="shared" si="25"/>
        <v>No Recupera</v>
      </c>
      <c r="V126" t="str">
        <f t="shared" si="26"/>
        <v>No Recupera</v>
      </c>
    </row>
    <row r="127" spans="1:22">
      <c r="A127" s="46">
        <v>356</v>
      </c>
      <c r="B127" s="47" t="s">
        <v>142</v>
      </c>
      <c r="C127" s="27"/>
      <c r="D127" s="36"/>
      <c r="E127" s="27">
        <v>10</v>
      </c>
      <c r="F127" s="27"/>
      <c r="G127" s="27"/>
      <c r="H127" s="2" t="str">
        <f t="shared" si="14"/>
        <v/>
      </c>
      <c r="I127" s="3" t="str">
        <f t="shared" si="15"/>
        <v/>
      </c>
      <c r="J127" s="13" t="str">
        <f t="shared" si="16"/>
        <v>No Recupera</v>
      </c>
      <c r="K127" s="11"/>
      <c r="L127" s="24">
        <f t="shared" si="17"/>
        <v>3.3333333333333335</v>
      </c>
      <c r="M127" s="13" t="str">
        <f t="shared" si="18"/>
        <v>LIBRE</v>
      </c>
      <c r="O127" s="1" t="str">
        <f t="shared" si="19"/>
        <v/>
      </c>
      <c r="P127">
        <f t="shared" si="20"/>
        <v>0</v>
      </c>
      <c r="Q127" t="str">
        <f t="shared" si="21"/>
        <v>REGULAR</v>
      </c>
      <c r="R127" t="str">
        <f t="shared" si="22"/>
        <v>REGULAR</v>
      </c>
      <c r="S127" t="str">
        <f t="shared" si="23"/>
        <v>REGULAR</v>
      </c>
      <c r="T127">
        <f t="shared" si="24"/>
        <v>3.3333333333333335</v>
      </c>
      <c r="U127" t="str">
        <f t="shared" si="25"/>
        <v>No Recupera</v>
      </c>
      <c r="V127" t="str">
        <f t="shared" si="26"/>
        <v>No Recupera</v>
      </c>
    </row>
    <row r="128" spans="1:22">
      <c r="A128" s="48">
        <v>16864</v>
      </c>
      <c r="B128" s="49" t="s">
        <v>143</v>
      </c>
      <c r="C128" s="27"/>
      <c r="D128" s="36"/>
      <c r="E128" s="27">
        <v>9</v>
      </c>
      <c r="F128" s="27"/>
      <c r="G128" s="27"/>
      <c r="H128" s="2" t="str">
        <f t="shared" si="14"/>
        <v/>
      </c>
      <c r="I128" s="3" t="str">
        <f t="shared" si="15"/>
        <v/>
      </c>
      <c r="J128" s="13" t="str">
        <f t="shared" si="16"/>
        <v>No Recupera</v>
      </c>
      <c r="K128" s="11"/>
      <c r="L128" s="24">
        <f t="shared" si="17"/>
        <v>3</v>
      </c>
      <c r="M128" s="13" t="str">
        <f t="shared" si="18"/>
        <v>LIBRE</v>
      </c>
      <c r="O128" s="1" t="str">
        <f t="shared" si="19"/>
        <v/>
      </c>
      <c r="P128">
        <f t="shared" si="20"/>
        <v>0</v>
      </c>
      <c r="Q128" t="str">
        <f t="shared" si="21"/>
        <v>REGULAR</v>
      </c>
      <c r="R128" t="str">
        <f t="shared" si="22"/>
        <v>REGULAR</v>
      </c>
      <c r="S128" t="str">
        <f t="shared" si="23"/>
        <v>REGULAR</v>
      </c>
      <c r="T128">
        <f t="shared" si="24"/>
        <v>3</v>
      </c>
      <c r="U128" t="str">
        <f t="shared" si="25"/>
        <v>No Recupera</v>
      </c>
      <c r="V128" t="str">
        <f t="shared" si="26"/>
        <v>No Recupera</v>
      </c>
    </row>
    <row r="129" spans="1:22">
      <c r="A129" s="46">
        <v>315</v>
      </c>
      <c r="B129" s="47" t="s">
        <v>144</v>
      </c>
      <c r="C129" s="27"/>
      <c r="D129" s="36"/>
      <c r="E129" s="27">
        <v>7</v>
      </c>
      <c r="F129" s="27"/>
      <c r="G129" s="27"/>
      <c r="H129" s="2" t="str">
        <f t="shared" si="14"/>
        <v/>
      </c>
      <c r="I129" s="3" t="str">
        <f t="shared" si="15"/>
        <v/>
      </c>
      <c r="J129" s="13" t="str">
        <f t="shared" si="16"/>
        <v>No Recupera</v>
      </c>
      <c r="K129" s="11"/>
      <c r="L129" s="24">
        <f t="shared" si="17"/>
        <v>2.3333333333333335</v>
      </c>
      <c r="M129" s="13" t="str">
        <f t="shared" si="18"/>
        <v>LIBRE</v>
      </c>
      <c r="O129" s="1" t="str">
        <f t="shared" si="19"/>
        <v/>
      </c>
      <c r="P129">
        <f t="shared" si="20"/>
        <v>0</v>
      </c>
      <c r="Q129" t="str">
        <f t="shared" si="21"/>
        <v>REGULAR</v>
      </c>
      <c r="R129" t="str">
        <f t="shared" si="22"/>
        <v>REGULAR</v>
      </c>
      <c r="S129" t="str">
        <f t="shared" si="23"/>
        <v>REGULAR</v>
      </c>
      <c r="T129">
        <f t="shared" si="24"/>
        <v>2.3333333333333335</v>
      </c>
      <c r="U129" t="str">
        <f t="shared" si="25"/>
        <v>No Recupera</v>
      </c>
      <c r="V129" t="str">
        <f t="shared" si="26"/>
        <v>No Recupera</v>
      </c>
    </row>
    <row r="130" spans="1:22" ht="26.25">
      <c r="A130" s="46">
        <v>319</v>
      </c>
      <c r="B130" s="47" t="s">
        <v>145</v>
      </c>
      <c r="C130" s="27"/>
      <c r="D130" s="36"/>
      <c r="E130" s="27">
        <v>9</v>
      </c>
      <c r="F130" s="27"/>
      <c r="G130" s="27"/>
      <c r="H130" s="2" t="str">
        <f t="shared" si="14"/>
        <v/>
      </c>
      <c r="I130" s="3" t="str">
        <f t="shared" si="15"/>
        <v/>
      </c>
      <c r="J130" s="13" t="str">
        <f t="shared" si="16"/>
        <v>No Recupera</v>
      </c>
      <c r="K130" s="11"/>
      <c r="L130" s="24">
        <f t="shared" si="17"/>
        <v>3</v>
      </c>
      <c r="M130" s="13" t="str">
        <f t="shared" si="18"/>
        <v>LIBRE</v>
      </c>
      <c r="O130" s="1" t="str">
        <f t="shared" si="19"/>
        <v/>
      </c>
      <c r="P130">
        <f t="shared" si="20"/>
        <v>0</v>
      </c>
      <c r="Q130" t="str">
        <f t="shared" si="21"/>
        <v>REGULAR</v>
      </c>
      <c r="R130" t="str">
        <f t="shared" si="22"/>
        <v>REGULAR</v>
      </c>
      <c r="S130" t="str">
        <f t="shared" si="23"/>
        <v>REGULAR</v>
      </c>
      <c r="T130">
        <f t="shared" si="24"/>
        <v>3</v>
      </c>
      <c r="U130" t="str">
        <f t="shared" si="25"/>
        <v>No Recupera</v>
      </c>
      <c r="V130" t="str">
        <f t="shared" si="26"/>
        <v>No Recupera</v>
      </c>
    </row>
    <row r="131" spans="1:22">
      <c r="A131" s="48">
        <v>20215</v>
      </c>
      <c r="B131" s="49" t="s">
        <v>146</v>
      </c>
      <c r="C131" s="27"/>
      <c r="D131" s="36"/>
      <c r="E131" s="27"/>
      <c r="F131" s="27"/>
      <c r="G131" s="27"/>
      <c r="H131" s="2" t="str">
        <f t="shared" ref="H131:H194" si="27">IF(OR(E131="",F131="",G131=""),"",R131)</f>
        <v/>
      </c>
      <c r="I131" s="3" t="str">
        <f t="shared" ref="I131:I194" si="28">O131</f>
        <v/>
      </c>
      <c r="J131" s="13" t="str">
        <f t="shared" ref="J131:J194" si="29">U131</f>
        <v>No Recupera</v>
      </c>
      <c r="K131" s="11"/>
      <c r="L131" s="24">
        <f t="shared" ref="L131:L194" si="30">IF(K131=" ", " ", IF(K131="A",H131,SUM(E131,F131,K131)/3))</f>
        <v>0</v>
      </c>
      <c r="M131" s="13" t="str">
        <f t="shared" ref="M131:M194" si="31">IF(AND(L131&gt;5.99,L131&lt;10.01,K131&gt;5.99,K131&lt;10.01),"PROMOCIONÓ CON RECUP",IF(K131&lt;5.99,IF(T131&gt;5.99, "REGULAR","LIBRE"),"LIBRE"))</f>
        <v>LIBRE</v>
      </c>
      <c r="O131" s="1" t="str">
        <f t="shared" ref="O131:O194" si="32">IF(OR(E131="",F131="",G131=""),"",IF(P131=3,"AUS",IF(P131=2,AVERAGE(E131:G131)/2,AVERAGE(E131:G131))))</f>
        <v/>
      </c>
      <c r="P131">
        <f t="shared" ref="P131:P194" si="33">COUNTIF(E131:G131,"A")</f>
        <v>0</v>
      </c>
      <c r="Q131" t="str">
        <f t="shared" ref="Q131:Q194" si="34">IF(OR(E131&gt;-0.01,E131&lt;10,E131="A",F131&gt;-0.01,F131&lt;10.01,F131="A",G131&gt;-0.01,G131&lt;10.01,G131="A"),R131,"ERROR DE NOTA")</f>
        <v>REGULAR</v>
      </c>
      <c r="R131" t="str">
        <f t="shared" ref="R131:R194" si="35">IF(AND(E131&gt;5.99,E131&lt;10.01,F131&gt;5.99,F131&lt;10.01,G131&gt;5.99,G131&lt;10.01),"PROMOCIONÓ",S131)</f>
        <v>REGULAR</v>
      </c>
      <c r="S131" t="str">
        <f t="shared" ref="S131:S194" si="36">IF(P131&lt;1.001,IF(O131&gt;5.99,"REGULAR","LIBRE"),"LIBRE")</f>
        <v>REGULAR</v>
      </c>
      <c r="T131">
        <f t="shared" ref="T131:T194" si="37">SUM(E131,F131,K131)/3</f>
        <v>0</v>
      </c>
      <c r="U131" t="str">
        <f t="shared" ref="U131:U194" si="38">IF(AND(E131&gt;5.99,E131&lt;10.01,F131&gt;5.99,F131&lt;10.01,G131&gt;5.99,G131&lt;10.01),"NO VA AL RECUPERATORIO INTEGRADOR -PROMOCIONÓ",V131)</f>
        <v>No Recupera</v>
      </c>
      <c r="V131" t="str">
        <f t="shared" ref="V131:V194" si="39">IF(OR(G131&lt;5.99,G131="A"),IF(AND(E131&gt;5.99,E131&lt;10.01),IF(AND(F131&gt;5.99,F131&lt;10.01),"PUEDE RECUPERAR INTEGRADOR PARA PROMOCION",IF(OR(F131="A",F131&lt;5.99),"No Recupera")), "No Recupera"),"No Recupera")</f>
        <v>No Recupera</v>
      </c>
    </row>
    <row r="132" spans="1:22">
      <c r="A132" s="48">
        <v>20766</v>
      </c>
      <c r="B132" s="49" t="s">
        <v>147</v>
      </c>
      <c r="C132" s="27"/>
      <c r="D132" s="36"/>
      <c r="E132" s="27">
        <v>7</v>
      </c>
      <c r="F132" s="27"/>
      <c r="G132" s="27"/>
      <c r="H132" s="2" t="str">
        <f t="shared" si="27"/>
        <v/>
      </c>
      <c r="I132" s="3" t="str">
        <f t="shared" si="28"/>
        <v/>
      </c>
      <c r="J132" s="13" t="str">
        <f t="shared" si="29"/>
        <v>No Recupera</v>
      </c>
      <c r="K132" s="11"/>
      <c r="L132" s="24">
        <f t="shared" si="30"/>
        <v>2.3333333333333335</v>
      </c>
      <c r="M132" s="13" t="str">
        <f t="shared" si="31"/>
        <v>LIBRE</v>
      </c>
      <c r="O132" s="1" t="str">
        <f t="shared" si="32"/>
        <v/>
      </c>
      <c r="P132">
        <f t="shared" si="33"/>
        <v>0</v>
      </c>
      <c r="Q132" t="str">
        <f t="shared" si="34"/>
        <v>REGULAR</v>
      </c>
      <c r="R132" t="str">
        <f t="shared" si="35"/>
        <v>REGULAR</v>
      </c>
      <c r="S132" t="str">
        <f t="shared" si="36"/>
        <v>REGULAR</v>
      </c>
      <c r="T132">
        <f t="shared" si="37"/>
        <v>2.3333333333333335</v>
      </c>
      <c r="U132" t="str">
        <f t="shared" si="38"/>
        <v>No Recupera</v>
      </c>
      <c r="V132" t="str">
        <f t="shared" si="39"/>
        <v>No Recupera</v>
      </c>
    </row>
    <row r="133" spans="1:22">
      <c r="A133" s="46">
        <v>20767</v>
      </c>
      <c r="B133" s="47" t="s">
        <v>148</v>
      </c>
      <c r="C133" s="27"/>
      <c r="D133" s="36"/>
      <c r="E133" s="27">
        <v>10</v>
      </c>
      <c r="F133" s="27"/>
      <c r="G133" s="27"/>
      <c r="H133" s="2" t="str">
        <f t="shared" si="27"/>
        <v/>
      </c>
      <c r="I133" s="3" t="str">
        <f t="shared" si="28"/>
        <v/>
      </c>
      <c r="J133" s="13" t="str">
        <f t="shared" si="29"/>
        <v>No Recupera</v>
      </c>
      <c r="K133" s="11"/>
      <c r="L133" s="24">
        <f t="shared" si="30"/>
        <v>3.3333333333333335</v>
      </c>
      <c r="M133" s="13" t="str">
        <f t="shared" si="31"/>
        <v>LIBRE</v>
      </c>
      <c r="O133" s="1" t="str">
        <f t="shared" si="32"/>
        <v/>
      </c>
      <c r="P133">
        <f t="shared" si="33"/>
        <v>0</v>
      </c>
      <c r="Q133" t="str">
        <f t="shared" si="34"/>
        <v>REGULAR</v>
      </c>
      <c r="R133" t="str">
        <f t="shared" si="35"/>
        <v>REGULAR</v>
      </c>
      <c r="S133" t="str">
        <f t="shared" si="36"/>
        <v>REGULAR</v>
      </c>
      <c r="T133">
        <f t="shared" si="37"/>
        <v>3.3333333333333335</v>
      </c>
      <c r="U133" t="str">
        <f t="shared" si="38"/>
        <v>No Recupera</v>
      </c>
      <c r="V133" t="str">
        <f t="shared" si="39"/>
        <v>No Recupera</v>
      </c>
    </row>
    <row r="134" spans="1:22">
      <c r="A134" s="48">
        <v>20218</v>
      </c>
      <c r="B134" s="49" t="s">
        <v>149</v>
      </c>
      <c r="C134" s="27"/>
      <c r="D134" s="36"/>
      <c r="E134" s="27"/>
      <c r="F134" s="27"/>
      <c r="G134" s="27"/>
      <c r="H134" s="2" t="str">
        <f t="shared" si="27"/>
        <v/>
      </c>
      <c r="I134" s="3" t="str">
        <f t="shared" si="28"/>
        <v/>
      </c>
      <c r="J134" s="13" t="str">
        <f t="shared" si="29"/>
        <v>No Recupera</v>
      </c>
      <c r="K134" s="11"/>
      <c r="L134" s="24">
        <f t="shared" si="30"/>
        <v>0</v>
      </c>
      <c r="M134" s="13" t="str">
        <f t="shared" si="31"/>
        <v>LIBRE</v>
      </c>
      <c r="O134" s="1" t="str">
        <f t="shared" si="32"/>
        <v/>
      </c>
      <c r="P134">
        <f t="shared" si="33"/>
        <v>0</v>
      </c>
      <c r="Q134" t="str">
        <f t="shared" si="34"/>
        <v>REGULAR</v>
      </c>
      <c r="R134" t="str">
        <f t="shared" si="35"/>
        <v>REGULAR</v>
      </c>
      <c r="S134" t="str">
        <f t="shared" si="36"/>
        <v>REGULAR</v>
      </c>
      <c r="T134">
        <f t="shared" si="37"/>
        <v>0</v>
      </c>
      <c r="U134" t="str">
        <f t="shared" si="38"/>
        <v>No Recupera</v>
      </c>
      <c r="V134" t="str">
        <f t="shared" si="39"/>
        <v>No Recupera</v>
      </c>
    </row>
    <row r="135" spans="1:22">
      <c r="A135" s="46">
        <v>1275</v>
      </c>
      <c r="B135" s="47" t="s">
        <v>150</v>
      </c>
      <c r="C135" s="27"/>
      <c r="D135" s="36"/>
      <c r="E135" s="27">
        <v>7</v>
      </c>
      <c r="F135" s="27"/>
      <c r="G135" s="27"/>
      <c r="H135" s="2" t="str">
        <f t="shared" si="27"/>
        <v/>
      </c>
      <c r="I135" s="3" t="str">
        <f t="shared" si="28"/>
        <v/>
      </c>
      <c r="J135" s="13" t="str">
        <f t="shared" si="29"/>
        <v>No Recupera</v>
      </c>
      <c r="K135" s="11"/>
      <c r="L135" s="24">
        <f t="shared" si="30"/>
        <v>2.3333333333333335</v>
      </c>
      <c r="M135" s="13" t="str">
        <f t="shared" si="31"/>
        <v>LIBRE</v>
      </c>
      <c r="O135" s="1" t="str">
        <f t="shared" si="32"/>
        <v/>
      </c>
      <c r="P135">
        <f t="shared" si="33"/>
        <v>0</v>
      </c>
      <c r="Q135" t="str">
        <f t="shared" si="34"/>
        <v>REGULAR</v>
      </c>
      <c r="R135" t="str">
        <f t="shared" si="35"/>
        <v>REGULAR</v>
      </c>
      <c r="S135" t="str">
        <f t="shared" si="36"/>
        <v>REGULAR</v>
      </c>
      <c r="T135">
        <f t="shared" si="37"/>
        <v>2.3333333333333335</v>
      </c>
      <c r="U135" t="str">
        <f t="shared" si="38"/>
        <v>No Recupera</v>
      </c>
      <c r="V135" t="str">
        <f t="shared" si="39"/>
        <v>No Recupera</v>
      </c>
    </row>
    <row r="136" spans="1:22">
      <c r="A136" s="46">
        <v>20219</v>
      </c>
      <c r="B136" s="47" t="s">
        <v>151</v>
      </c>
      <c r="C136" s="27"/>
      <c r="D136" s="36"/>
      <c r="E136" s="27">
        <v>8</v>
      </c>
      <c r="F136" s="27"/>
      <c r="G136" s="27"/>
      <c r="H136" s="2" t="str">
        <f t="shared" si="27"/>
        <v/>
      </c>
      <c r="I136" s="3" t="str">
        <f t="shared" si="28"/>
        <v/>
      </c>
      <c r="J136" s="13" t="str">
        <f t="shared" si="29"/>
        <v>No Recupera</v>
      </c>
      <c r="K136" s="11"/>
      <c r="L136" s="24">
        <f t="shared" si="30"/>
        <v>2.6666666666666665</v>
      </c>
      <c r="M136" s="13" t="str">
        <f t="shared" si="31"/>
        <v>LIBRE</v>
      </c>
      <c r="O136" s="1" t="str">
        <f t="shared" si="32"/>
        <v/>
      </c>
      <c r="P136">
        <f t="shared" si="33"/>
        <v>0</v>
      </c>
      <c r="Q136" t="str">
        <f t="shared" si="34"/>
        <v>REGULAR</v>
      </c>
      <c r="R136" t="str">
        <f t="shared" si="35"/>
        <v>REGULAR</v>
      </c>
      <c r="S136" t="str">
        <f t="shared" si="36"/>
        <v>REGULAR</v>
      </c>
      <c r="T136">
        <f t="shared" si="37"/>
        <v>2.6666666666666665</v>
      </c>
      <c r="U136" t="str">
        <f t="shared" si="38"/>
        <v>No Recupera</v>
      </c>
      <c r="V136" t="str">
        <f t="shared" si="39"/>
        <v>No Recupera</v>
      </c>
    </row>
    <row r="137" spans="1:22">
      <c r="A137" s="48">
        <v>15062</v>
      </c>
      <c r="B137" s="49" t="s">
        <v>152</v>
      </c>
      <c r="C137" s="27"/>
      <c r="D137" s="36"/>
      <c r="E137" s="27">
        <v>6</v>
      </c>
      <c r="F137" s="27"/>
      <c r="G137" s="27"/>
      <c r="H137" s="2" t="str">
        <f t="shared" si="27"/>
        <v/>
      </c>
      <c r="I137" s="3" t="str">
        <f t="shared" si="28"/>
        <v/>
      </c>
      <c r="J137" s="13" t="str">
        <f t="shared" si="29"/>
        <v>No Recupera</v>
      </c>
      <c r="K137" s="11"/>
      <c r="L137" s="24">
        <f t="shared" si="30"/>
        <v>2</v>
      </c>
      <c r="M137" s="13" t="str">
        <f t="shared" si="31"/>
        <v>LIBRE</v>
      </c>
      <c r="O137" s="1" t="str">
        <f t="shared" si="32"/>
        <v/>
      </c>
      <c r="P137">
        <f t="shared" si="33"/>
        <v>0</v>
      </c>
      <c r="Q137" t="str">
        <f t="shared" si="34"/>
        <v>REGULAR</v>
      </c>
      <c r="R137" t="str">
        <f t="shared" si="35"/>
        <v>REGULAR</v>
      </c>
      <c r="S137" t="str">
        <f t="shared" si="36"/>
        <v>REGULAR</v>
      </c>
      <c r="T137">
        <f t="shared" si="37"/>
        <v>2</v>
      </c>
      <c r="U137" t="str">
        <f t="shared" si="38"/>
        <v>No Recupera</v>
      </c>
      <c r="V137" t="str">
        <f t="shared" si="39"/>
        <v>No Recupera</v>
      </c>
    </row>
    <row r="138" spans="1:22">
      <c r="A138" s="48">
        <v>19175</v>
      </c>
      <c r="B138" s="49" t="s">
        <v>153</v>
      </c>
      <c r="C138" s="27"/>
      <c r="D138" s="36"/>
      <c r="E138" s="27">
        <v>8</v>
      </c>
      <c r="F138" s="27"/>
      <c r="G138" s="27"/>
      <c r="H138" s="2" t="str">
        <f t="shared" si="27"/>
        <v/>
      </c>
      <c r="I138" s="3" t="str">
        <f t="shared" si="28"/>
        <v/>
      </c>
      <c r="J138" s="13" t="str">
        <f t="shared" si="29"/>
        <v>No Recupera</v>
      </c>
      <c r="K138" s="11"/>
      <c r="L138" s="24">
        <f t="shared" si="30"/>
        <v>2.6666666666666665</v>
      </c>
      <c r="M138" s="13" t="str">
        <f t="shared" si="31"/>
        <v>LIBRE</v>
      </c>
      <c r="O138" s="1" t="str">
        <f t="shared" si="32"/>
        <v/>
      </c>
      <c r="P138">
        <f t="shared" si="33"/>
        <v>0</v>
      </c>
      <c r="Q138" t="str">
        <f t="shared" si="34"/>
        <v>REGULAR</v>
      </c>
      <c r="R138" t="str">
        <f t="shared" si="35"/>
        <v>REGULAR</v>
      </c>
      <c r="S138" t="str">
        <f t="shared" si="36"/>
        <v>REGULAR</v>
      </c>
      <c r="T138">
        <f t="shared" si="37"/>
        <v>2.6666666666666665</v>
      </c>
      <c r="U138" t="str">
        <f t="shared" si="38"/>
        <v>No Recupera</v>
      </c>
      <c r="V138" t="str">
        <f t="shared" si="39"/>
        <v>No Recupera</v>
      </c>
    </row>
    <row r="139" spans="1:22">
      <c r="A139" s="48">
        <v>21116</v>
      </c>
      <c r="B139" s="49" t="s">
        <v>154</v>
      </c>
      <c r="C139" s="27"/>
      <c r="D139" s="36"/>
      <c r="E139" s="27">
        <v>7</v>
      </c>
      <c r="F139" s="27"/>
      <c r="G139" s="27"/>
      <c r="H139" s="2" t="str">
        <f t="shared" si="27"/>
        <v/>
      </c>
      <c r="I139" s="3" t="str">
        <f t="shared" si="28"/>
        <v/>
      </c>
      <c r="J139" s="13" t="str">
        <f t="shared" si="29"/>
        <v>No Recupera</v>
      </c>
      <c r="K139" s="11"/>
      <c r="L139" s="24">
        <f t="shared" si="30"/>
        <v>2.3333333333333335</v>
      </c>
      <c r="M139" s="13" t="str">
        <f t="shared" si="31"/>
        <v>LIBRE</v>
      </c>
      <c r="O139" s="1" t="str">
        <f t="shared" si="32"/>
        <v/>
      </c>
      <c r="P139">
        <f t="shared" si="33"/>
        <v>0</v>
      </c>
      <c r="Q139" t="str">
        <f t="shared" si="34"/>
        <v>REGULAR</v>
      </c>
      <c r="R139" t="str">
        <f t="shared" si="35"/>
        <v>REGULAR</v>
      </c>
      <c r="S139" t="str">
        <f t="shared" si="36"/>
        <v>REGULAR</v>
      </c>
      <c r="T139">
        <f t="shared" si="37"/>
        <v>2.3333333333333335</v>
      </c>
      <c r="U139" t="str">
        <f t="shared" si="38"/>
        <v>No Recupera</v>
      </c>
      <c r="V139" t="str">
        <f t="shared" si="39"/>
        <v>No Recupera</v>
      </c>
    </row>
    <row r="140" spans="1:22">
      <c r="A140" s="48">
        <v>20231</v>
      </c>
      <c r="B140" s="49" t="s">
        <v>155</v>
      </c>
      <c r="C140" s="27"/>
      <c r="D140" s="36"/>
      <c r="E140" s="27">
        <v>4</v>
      </c>
      <c r="F140" s="27"/>
      <c r="G140" s="27"/>
      <c r="H140" s="2" t="str">
        <f t="shared" si="27"/>
        <v/>
      </c>
      <c r="I140" s="3" t="str">
        <f t="shared" si="28"/>
        <v/>
      </c>
      <c r="J140" s="13" t="str">
        <f t="shared" si="29"/>
        <v>No Recupera</v>
      </c>
      <c r="K140" s="11"/>
      <c r="L140" s="24">
        <f t="shared" si="30"/>
        <v>1.3333333333333333</v>
      </c>
      <c r="M140" s="13" t="str">
        <f t="shared" si="31"/>
        <v>LIBRE</v>
      </c>
      <c r="O140" s="1" t="str">
        <f t="shared" si="32"/>
        <v/>
      </c>
      <c r="P140">
        <f t="shared" si="33"/>
        <v>0</v>
      </c>
      <c r="Q140" t="str">
        <f t="shared" si="34"/>
        <v>REGULAR</v>
      </c>
      <c r="R140" t="str">
        <f t="shared" si="35"/>
        <v>REGULAR</v>
      </c>
      <c r="S140" t="str">
        <f t="shared" si="36"/>
        <v>REGULAR</v>
      </c>
      <c r="T140">
        <f t="shared" si="37"/>
        <v>1.3333333333333333</v>
      </c>
      <c r="U140" t="str">
        <f t="shared" si="38"/>
        <v>No Recupera</v>
      </c>
      <c r="V140" t="str">
        <f t="shared" si="39"/>
        <v>No Recupera</v>
      </c>
    </row>
    <row r="141" spans="1:22">
      <c r="A141" s="46">
        <v>20233</v>
      </c>
      <c r="B141" s="47" t="s">
        <v>156</v>
      </c>
      <c r="C141" s="27"/>
      <c r="D141" s="36"/>
      <c r="E141" s="27">
        <v>8</v>
      </c>
      <c r="F141" s="27"/>
      <c r="G141" s="27"/>
      <c r="H141" s="2" t="str">
        <f t="shared" si="27"/>
        <v/>
      </c>
      <c r="I141" s="3" t="str">
        <f t="shared" si="28"/>
        <v/>
      </c>
      <c r="J141" s="13" t="str">
        <f t="shared" si="29"/>
        <v>No Recupera</v>
      </c>
      <c r="K141" s="11"/>
      <c r="L141" s="24">
        <f t="shared" si="30"/>
        <v>2.6666666666666665</v>
      </c>
      <c r="M141" s="13" t="str">
        <f t="shared" si="31"/>
        <v>LIBRE</v>
      </c>
      <c r="O141" s="1" t="str">
        <f t="shared" si="32"/>
        <v/>
      </c>
      <c r="P141">
        <f t="shared" si="33"/>
        <v>0</v>
      </c>
      <c r="Q141" t="str">
        <f t="shared" si="34"/>
        <v>REGULAR</v>
      </c>
      <c r="R141" t="str">
        <f t="shared" si="35"/>
        <v>REGULAR</v>
      </c>
      <c r="S141" t="str">
        <f t="shared" si="36"/>
        <v>REGULAR</v>
      </c>
      <c r="T141">
        <f t="shared" si="37"/>
        <v>2.6666666666666665</v>
      </c>
      <c r="U141" t="str">
        <f t="shared" si="38"/>
        <v>No Recupera</v>
      </c>
      <c r="V141" t="str">
        <f t="shared" si="39"/>
        <v>No Recupera</v>
      </c>
    </row>
    <row r="142" spans="1:22">
      <c r="A142" s="46">
        <v>20781</v>
      </c>
      <c r="B142" s="47" t="s">
        <v>157</v>
      </c>
      <c r="C142" s="27"/>
      <c r="D142" s="36"/>
      <c r="E142" s="27">
        <v>5</v>
      </c>
      <c r="F142" s="27"/>
      <c r="G142" s="27"/>
      <c r="H142" s="2" t="str">
        <f t="shared" si="27"/>
        <v/>
      </c>
      <c r="I142" s="3" t="str">
        <f t="shared" si="28"/>
        <v/>
      </c>
      <c r="J142" s="13" t="str">
        <f t="shared" si="29"/>
        <v>No Recupera</v>
      </c>
      <c r="K142" s="11"/>
      <c r="L142" s="24">
        <f t="shared" si="30"/>
        <v>1.6666666666666667</v>
      </c>
      <c r="M142" s="13" t="str">
        <f t="shared" si="31"/>
        <v>LIBRE</v>
      </c>
      <c r="O142" s="1" t="str">
        <f t="shared" si="32"/>
        <v/>
      </c>
      <c r="P142">
        <f t="shared" si="33"/>
        <v>0</v>
      </c>
      <c r="Q142" t="str">
        <f t="shared" si="34"/>
        <v>REGULAR</v>
      </c>
      <c r="R142" t="str">
        <f t="shared" si="35"/>
        <v>REGULAR</v>
      </c>
      <c r="S142" t="str">
        <f t="shared" si="36"/>
        <v>REGULAR</v>
      </c>
      <c r="T142">
        <f t="shared" si="37"/>
        <v>1.6666666666666667</v>
      </c>
      <c r="U142" t="str">
        <f t="shared" si="38"/>
        <v>No Recupera</v>
      </c>
      <c r="V142" t="str">
        <f t="shared" si="39"/>
        <v>No Recupera</v>
      </c>
    </row>
    <row r="143" spans="1:22">
      <c r="A143" s="48">
        <v>20784</v>
      </c>
      <c r="B143" s="49" t="s">
        <v>158</v>
      </c>
      <c r="C143" s="27"/>
      <c r="D143" s="36"/>
      <c r="E143" s="27">
        <v>4</v>
      </c>
      <c r="F143" s="27"/>
      <c r="G143" s="27"/>
      <c r="H143" s="2" t="str">
        <f t="shared" si="27"/>
        <v/>
      </c>
      <c r="I143" s="3" t="str">
        <f t="shared" si="28"/>
        <v/>
      </c>
      <c r="J143" s="13" t="str">
        <f t="shared" si="29"/>
        <v>No Recupera</v>
      </c>
      <c r="K143" s="11"/>
      <c r="L143" s="24">
        <f t="shared" si="30"/>
        <v>1.3333333333333333</v>
      </c>
      <c r="M143" s="13" t="str">
        <f t="shared" si="31"/>
        <v>LIBRE</v>
      </c>
      <c r="O143" s="1" t="str">
        <f t="shared" si="32"/>
        <v/>
      </c>
      <c r="P143">
        <f t="shared" si="33"/>
        <v>0</v>
      </c>
      <c r="Q143" t="str">
        <f t="shared" si="34"/>
        <v>REGULAR</v>
      </c>
      <c r="R143" t="str">
        <f t="shared" si="35"/>
        <v>REGULAR</v>
      </c>
      <c r="S143" t="str">
        <f t="shared" si="36"/>
        <v>REGULAR</v>
      </c>
      <c r="T143">
        <f t="shared" si="37"/>
        <v>1.3333333333333333</v>
      </c>
      <c r="U143" t="str">
        <f t="shared" si="38"/>
        <v>No Recupera</v>
      </c>
      <c r="V143" t="str">
        <f t="shared" si="39"/>
        <v>No Recupera</v>
      </c>
    </row>
    <row r="144" spans="1:22">
      <c r="A144" s="46">
        <v>20785</v>
      </c>
      <c r="B144" s="47" t="s">
        <v>159</v>
      </c>
      <c r="C144" s="27"/>
      <c r="D144" s="36"/>
      <c r="E144" s="27">
        <v>9</v>
      </c>
      <c r="F144" s="27"/>
      <c r="G144" s="27"/>
      <c r="H144" s="2" t="str">
        <f t="shared" si="27"/>
        <v/>
      </c>
      <c r="I144" s="3" t="str">
        <f t="shared" si="28"/>
        <v/>
      </c>
      <c r="J144" s="13" t="str">
        <f t="shared" si="29"/>
        <v>No Recupera</v>
      </c>
      <c r="K144" s="11"/>
      <c r="L144" s="24">
        <f t="shared" si="30"/>
        <v>3</v>
      </c>
      <c r="M144" s="13" t="str">
        <f t="shared" si="31"/>
        <v>LIBRE</v>
      </c>
      <c r="O144" s="1" t="str">
        <f t="shared" si="32"/>
        <v/>
      </c>
      <c r="P144">
        <f t="shared" si="33"/>
        <v>0</v>
      </c>
      <c r="Q144" t="str">
        <f t="shared" si="34"/>
        <v>REGULAR</v>
      </c>
      <c r="R144" t="str">
        <f t="shared" si="35"/>
        <v>REGULAR</v>
      </c>
      <c r="S144" t="str">
        <f t="shared" si="36"/>
        <v>REGULAR</v>
      </c>
      <c r="T144">
        <f t="shared" si="37"/>
        <v>3</v>
      </c>
      <c r="U144" t="str">
        <f t="shared" si="38"/>
        <v>No Recupera</v>
      </c>
      <c r="V144" t="str">
        <f t="shared" si="39"/>
        <v>No Recupera</v>
      </c>
    </row>
    <row r="145" spans="1:22">
      <c r="A145" s="48">
        <v>19189</v>
      </c>
      <c r="B145" s="49" t="s">
        <v>160</v>
      </c>
      <c r="C145" s="27"/>
      <c r="D145" s="36"/>
      <c r="E145" s="27">
        <v>8</v>
      </c>
      <c r="F145" s="27"/>
      <c r="G145" s="27"/>
      <c r="H145" s="2" t="str">
        <f t="shared" si="27"/>
        <v/>
      </c>
      <c r="I145" s="3" t="str">
        <f t="shared" si="28"/>
        <v/>
      </c>
      <c r="J145" s="13" t="str">
        <f t="shared" si="29"/>
        <v>No Recupera</v>
      </c>
      <c r="K145" s="11"/>
      <c r="L145" s="24">
        <f t="shared" si="30"/>
        <v>2.6666666666666665</v>
      </c>
      <c r="M145" s="13" t="str">
        <f t="shared" si="31"/>
        <v>LIBRE</v>
      </c>
      <c r="O145" s="1" t="str">
        <f t="shared" si="32"/>
        <v/>
      </c>
      <c r="P145">
        <f t="shared" si="33"/>
        <v>0</v>
      </c>
      <c r="Q145" t="str">
        <f t="shared" si="34"/>
        <v>REGULAR</v>
      </c>
      <c r="R145" t="str">
        <f t="shared" si="35"/>
        <v>REGULAR</v>
      </c>
      <c r="S145" t="str">
        <f t="shared" si="36"/>
        <v>REGULAR</v>
      </c>
      <c r="T145">
        <f t="shared" si="37"/>
        <v>2.6666666666666665</v>
      </c>
      <c r="U145" t="str">
        <f t="shared" si="38"/>
        <v>No Recupera</v>
      </c>
      <c r="V145" t="str">
        <f t="shared" si="39"/>
        <v>No Recupera</v>
      </c>
    </row>
    <row r="146" spans="1:22">
      <c r="A146" s="46">
        <v>20786</v>
      </c>
      <c r="B146" s="47" t="s">
        <v>161</v>
      </c>
      <c r="C146" s="27"/>
      <c r="D146" s="36"/>
      <c r="E146" s="27">
        <v>9</v>
      </c>
      <c r="F146" s="27"/>
      <c r="G146" s="27"/>
      <c r="H146" s="2" t="str">
        <f t="shared" si="27"/>
        <v/>
      </c>
      <c r="I146" s="3" t="str">
        <f t="shared" si="28"/>
        <v/>
      </c>
      <c r="J146" s="13" t="str">
        <f t="shared" si="29"/>
        <v>No Recupera</v>
      </c>
      <c r="K146" s="11"/>
      <c r="L146" s="24">
        <f t="shared" si="30"/>
        <v>3</v>
      </c>
      <c r="M146" s="13" t="str">
        <f t="shared" si="31"/>
        <v>LIBRE</v>
      </c>
      <c r="O146" s="1" t="str">
        <f t="shared" si="32"/>
        <v/>
      </c>
      <c r="P146">
        <f t="shared" si="33"/>
        <v>0</v>
      </c>
      <c r="Q146" t="str">
        <f t="shared" si="34"/>
        <v>REGULAR</v>
      </c>
      <c r="R146" t="str">
        <f t="shared" si="35"/>
        <v>REGULAR</v>
      </c>
      <c r="S146" t="str">
        <f t="shared" si="36"/>
        <v>REGULAR</v>
      </c>
      <c r="T146">
        <f t="shared" si="37"/>
        <v>3</v>
      </c>
      <c r="U146" t="str">
        <f t="shared" si="38"/>
        <v>No Recupera</v>
      </c>
      <c r="V146" t="str">
        <f t="shared" si="39"/>
        <v>No Recupera</v>
      </c>
    </row>
    <row r="147" spans="1:22">
      <c r="A147" s="46">
        <v>336</v>
      </c>
      <c r="B147" s="47" t="s">
        <v>162</v>
      </c>
      <c r="C147" s="27"/>
      <c r="D147" s="36"/>
      <c r="E147" s="27">
        <v>7</v>
      </c>
      <c r="F147" s="27"/>
      <c r="G147" s="27"/>
      <c r="H147" s="2" t="str">
        <f t="shared" si="27"/>
        <v/>
      </c>
      <c r="I147" s="3" t="str">
        <f t="shared" si="28"/>
        <v/>
      </c>
      <c r="J147" s="13" t="str">
        <f t="shared" si="29"/>
        <v>No Recupera</v>
      </c>
      <c r="K147" s="11"/>
      <c r="L147" s="24">
        <f t="shared" si="30"/>
        <v>2.3333333333333335</v>
      </c>
      <c r="M147" s="13" t="str">
        <f t="shared" si="31"/>
        <v>LIBRE</v>
      </c>
      <c r="O147" s="1" t="str">
        <f t="shared" si="32"/>
        <v/>
      </c>
      <c r="P147">
        <f t="shared" si="33"/>
        <v>0</v>
      </c>
      <c r="Q147" t="str">
        <f t="shared" si="34"/>
        <v>REGULAR</v>
      </c>
      <c r="R147" t="str">
        <f t="shared" si="35"/>
        <v>REGULAR</v>
      </c>
      <c r="S147" t="str">
        <f t="shared" si="36"/>
        <v>REGULAR</v>
      </c>
      <c r="T147">
        <f t="shared" si="37"/>
        <v>2.3333333333333335</v>
      </c>
      <c r="U147" t="str">
        <f t="shared" si="38"/>
        <v>No Recupera</v>
      </c>
      <c r="V147" t="str">
        <f t="shared" si="39"/>
        <v>No Recupera</v>
      </c>
    </row>
    <row r="148" spans="1:22">
      <c r="A148" s="46">
        <v>20242</v>
      </c>
      <c r="B148" s="47" t="s">
        <v>163</v>
      </c>
      <c r="C148" s="27"/>
      <c r="D148" s="36"/>
      <c r="E148" s="27"/>
      <c r="F148" s="27"/>
      <c r="G148" s="27"/>
      <c r="H148" s="2" t="str">
        <f t="shared" si="27"/>
        <v/>
      </c>
      <c r="I148" s="3" t="str">
        <f t="shared" si="28"/>
        <v/>
      </c>
      <c r="J148" s="13" t="str">
        <f t="shared" si="29"/>
        <v>No Recupera</v>
      </c>
      <c r="K148" s="11"/>
      <c r="L148" s="24">
        <f t="shared" si="30"/>
        <v>0</v>
      </c>
      <c r="M148" s="13" t="str">
        <f t="shared" si="31"/>
        <v>LIBRE</v>
      </c>
      <c r="O148" s="1" t="str">
        <f t="shared" si="32"/>
        <v/>
      </c>
      <c r="P148">
        <f t="shared" si="33"/>
        <v>0</v>
      </c>
      <c r="Q148" t="str">
        <f t="shared" si="34"/>
        <v>REGULAR</v>
      </c>
      <c r="R148" t="str">
        <f t="shared" si="35"/>
        <v>REGULAR</v>
      </c>
      <c r="S148" t="str">
        <f t="shared" si="36"/>
        <v>REGULAR</v>
      </c>
      <c r="T148">
        <f t="shared" si="37"/>
        <v>0</v>
      </c>
      <c r="U148" t="str">
        <f t="shared" si="38"/>
        <v>No Recupera</v>
      </c>
      <c r="V148" t="str">
        <f t="shared" si="39"/>
        <v>No Recupera</v>
      </c>
    </row>
    <row r="149" spans="1:22">
      <c r="A149" s="46">
        <v>20244</v>
      </c>
      <c r="B149" s="47" t="s">
        <v>164</v>
      </c>
      <c r="C149" s="27"/>
      <c r="D149" s="36"/>
      <c r="E149" s="27">
        <v>7</v>
      </c>
      <c r="F149" s="27"/>
      <c r="G149" s="27"/>
      <c r="H149" s="2" t="str">
        <f t="shared" si="27"/>
        <v/>
      </c>
      <c r="I149" s="3" t="str">
        <f t="shared" si="28"/>
        <v/>
      </c>
      <c r="J149" s="13" t="str">
        <f t="shared" si="29"/>
        <v>No Recupera</v>
      </c>
      <c r="K149" s="11"/>
      <c r="L149" s="24">
        <f t="shared" si="30"/>
        <v>2.3333333333333335</v>
      </c>
      <c r="M149" s="13" t="str">
        <f t="shared" si="31"/>
        <v>LIBRE</v>
      </c>
      <c r="O149" s="1" t="str">
        <f t="shared" si="32"/>
        <v/>
      </c>
      <c r="P149">
        <f t="shared" si="33"/>
        <v>0</v>
      </c>
      <c r="Q149" t="str">
        <f t="shared" si="34"/>
        <v>REGULAR</v>
      </c>
      <c r="R149" t="str">
        <f t="shared" si="35"/>
        <v>REGULAR</v>
      </c>
      <c r="S149" t="str">
        <f t="shared" si="36"/>
        <v>REGULAR</v>
      </c>
      <c r="T149">
        <f t="shared" si="37"/>
        <v>2.3333333333333335</v>
      </c>
      <c r="U149" t="str">
        <f t="shared" si="38"/>
        <v>No Recupera</v>
      </c>
      <c r="V149" t="str">
        <f t="shared" si="39"/>
        <v>No Recupera</v>
      </c>
    </row>
    <row r="150" spans="1:22">
      <c r="A150" s="46">
        <v>436</v>
      </c>
      <c r="B150" s="47" t="s">
        <v>165</v>
      </c>
      <c r="C150" s="27"/>
      <c r="D150" s="36"/>
      <c r="E150" s="27">
        <v>10</v>
      </c>
      <c r="F150" s="27"/>
      <c r="G150" s="27"/>
      <c r="H150" s="2" t="str">
        <f t="shared" si="27"/>
        <v/>
      </c>
      <c r="I150" s="3" t="str">
        <f t="shared" si="28"/>
        <v/>
      </c>
      <c r="J150" s="13" t="str">
        <f t="shared" si="29"/>
        <v>No Recupera</v>
      </c>
      <c r="K150" s="11"/>
      <c r="L150" s="24">
        <f t="shared" si="30"/>
        <v>3.3333333333333335</v>
      </c>
      <c r="M150" s="13" t="str">
        <f t="shared" si="31"/>
        <v>LIBRE</v>
      </c>
      <c r="O150" s="1" t="str">
        <f t="shared" si="32"/>
        <v/>
      </c>
      <c r="P150">
        <f t="shared" si="33"/>
        <v>0</v>
      </c>
      <c r="Q150" t="str">
        <f t="shared" si="34"/>
        <v>REGULAR</v>
      </c>
      <c r="R150" t="str">
        <f t="shared" si="35"/>
        <v>REGULAR</v>
      </c>
      <c r="S150" t="str">
        <f t="shared" si="36"/>
        <v>REGULAR</v>
      </c>
      <c r="T150">
        <f t="shared" si="37"/>
        <v>3.3333333333333335</v>
      </c>
      <c r="U150" t="str">
        <f t="shared" si="38"/>
        <v>No Recupera</v>
      </c>
      <c r="V150" t="str">
        <f t="shared" si="39"/>
        <v>No Recupera</v>
      </c>
    </row>
    <row r="151" spans="1:22">
      <c r="A151" s="46">
        <v>20792</v>
      </c>
      <c r="B151" s="47" t="s">
        <v>166</v>
      </c>
      <c r="C151" s="27"/>
      <c r="D151" s="36"/>
      <c r="E151" s="27">
        <v>8</v>
      </c>
      <c r="F151" s="27"/>
      <c r="G151" s="27"/>
      <c r="H151" s="2" t="str">
        <f t="shared" si="27"/>
        <v/>
      </c>
      <c r="I151" s="3" t="str">
        <f t="shared" si="28"/>
        <v/>
      </c>
      <c r="J151" s="13" t="str">
        <f t="shared" si="29"/>
        <v>No Recupera</v>
      </c>
      <c r="K151" s="11"/>
      <c r="L151" s="24">
        <f t="shared" si="30"/>
        <v>2.6666666666666665</v>
      </c>
      <c r="M151" s="13" t="str">
        <f t="shared" si="31"/>
        <v>LIBRE</v>
      </c>
      <c r="O151" s="1" t="str">
        <f t="shared" si="32"/>
        <v/>
      </c>
      <c r="P151">
        <f t="shared" si="33"/>
        <v>0</v>
      </c>
      <c r="Q151" t="str">
        <f t="shared" si="34"/>
        <v>REGULAR</v>
      </c>
      <c r="R151" t="str">
        <f t="shared" si="35"/>
        <v>REGULAR</v>
      </c>
      <c r="S151" t="str">
        <f t="shared" si="36"/>
        <v>REGULAR</v>
      </c>
      <c r="T151">
        <f t="shared" si="37"/>
        <v>2.6666666666666665</v>
      </c>
      <c r="U151" t="str">
        <f t="shared" si="38"/>
        <v>No Recupera</v>
      </c>
      <c r="V151" t="str">
        <f t="shared" si="39"/>
        <v>No Recupera</v>
      </c>
    </row>
    <row r="152" spans="1:22">
      <c r="A152" s="48">
        <v>20246</v>
      </c>
      <c r="B152" s="49" t="s">
        <v>167</v>
      </c>
      <c r="C152" s="27"/>
      <c r="D152" s="36"/>
      <c r="E152" s="27"/>
      <c r="F152" s="27"/>
      <c r="G152" s="27"/>
      <c r="H152" s="2" t="str">
        <f t="shared" si="27"/>
        <v/>
      </c>
      <c r="I152" s="3" t="str">
        <f t="shared" si="28"/>
        <v/>
      </c>
      <c r="J152" s="13" t="str">
        <f t="shared" si="29"/>
        <v>No Recupera</v>
      </c>
      <c r="K152" s="11"/>
      <c r="L152" s="24">
        <f t="shared" si="30"/>
        <v>0</v>
      </c>
      <c r="M152" s="13" t="str">
        <f t="shared" si="31"/>
        <v>LIBRE</v>
      </c>
      <c r="O152" s="1" t="str">
        <f t="shared" si="32"/>
        <v/>
      </c>
      <c r="P152">
        <f t="shared" si="33"/>
        <v>0</v>
      </c>
      <c r="Q152" t="str">
        <f t="shared" si="34"/>
        <v>REGULAR</v>
      </c>
      <c r="R152" t="str">
        <f t="shared" si="35"/>
        <v>REGULAR</v>
      </c>
      <c r="S152" t="str">
        <f t="shared" si="36"/>
        <v>REGULAR</v>
      </c>
      <c r="T152">
        <f t="shared" si="37"/>
        <v>0</v>
      </c>
      <c r="U152" t="str">
        <f t="shared" si="38"/>
        <v>No Recupera</v>
      </c>
      <c r="V152" t="str">
        <f t="shared" si="39"/>
        <v>No Recupera</v>
      </c>
    </row>
    <row r="153" spans="1:22">
      <c r="A153" s="48">
        <v>20246</v>
      </c>
      <c r="B153" s="49" t="s">
        <v>168</v>
      </c>
      <c r="C153" s="27"/>
      <c r="D153" s="36"/>
      <c r="E153" s="27"/>
      <c r="F153" s="27"/>
      <c r="G153" s="27"/>
      <c r="H153" s="2" t="str">
        <f t="shared" si="27"/>
        <v/>
      </c>
      <c r="I153" s="3" t="str">
        <f t="shared" si="28"/>
        <v/>
      </c>
      <c r="J153" s="13" t="str">
        <f t="shared" si="29"/>
        <v>No Recupera</v>
      </c>
      <c r="K153" s="11"/>
      <c r="L153" s="24">
        <f t="shared" si="30"/>
        <v>0</v>
      </c>
      <c r="M153" s="13" t="str">
        <f t="shared" si="31"/>
        <v>LIBRE</v>
      </c>
      <c r="O153" s="1" t="str">
        <f t="shared" si="32"/>
        <v/>
      </c>
      <c r="P153">
        <f t="shared" si="33"/>
        <v>0</v>
      </c>
      <c r="Q153" t="str">
        <f t="shared" si="34"/>
        <v>REGULAR</v>
      </c>
      <c r="R153" t="str">
        <f t="shared" si="35"/>
        <v>REGULAR</v>
      </c>
      <c r="S153" t="str">
        <f t="shared" si="36"/>
        <v>REGULAR</v>
      </c>
      <c r="T153">
        <f t="shared" si="37"/>
        <v>0</v>
      </c>
      <c r="U153" t="str">
        <f t="shared" si="38"/>
        <v>No Recupera</v>
      </c>
      <c r="V153" t="str">
        <f t="shared" si="39"/>
        <v>No Recupera</v>
      </c>
    </row>
    <row r="154" spans="1:22">
      <c r="A154" s="46">
        <v>1121</v>
      </c>
      <c r="B154" s="47" t="s">
        <v>169</v>
      </c>
      <c r="C154" s="27"/>
      <c r="D154" s="36"/>
      <c r="E154" s="27">
        <v>7</v>
      </c>
      <c r="F154" s="27"/>
      <c r="G154" s="27"/>
      <c r="H154" s="2" t="str">
        <f t="shared" si="27"/>
        <v/>
      </c>
      <c r="I154" s="3" t="str">
        <f t="shared" si="28"/>
        <v/>
      </c>
      <c r="J154" s="13" t="str">
        <f t="shared" si="29"/>
        <v>No Recupera</v>
      </c>
      <c r="K154" s="11"/>
      <c r="L154" s="24">
        <f t="shared" si="30"/>
        <v>2.3333333333333335</v>
      </c>
      <c r="M154" s="13" t="str">
        <f t="shared" si="31"/>
        <v>LIBRE</v>
      </c>
      <c r="O154" s="1" t="str">
        <f t="shared" si="32"/>
        <v/>
      </c>
      <c r="P154">
        <f t="shared" si="33"/>
        <v>0</v>
      </c>
      <c r="Q154" t="str">
        <f t="shared" si="34"/>
        <v>REGULAR</v>
      </c>
      <c r="R154" t="str">
        <f t="shared" si="35"/>
        <v>REGULAR</v>
      </c>
      <c r="S154" t="str">
        <f t="shared" si="36"/>
        <v>REGULAR</v>
      </c>
      <c r="T154">
        <f t="shared" si="37"/>
        <v>2.3333333333333335</v>
      </c>
      <c r="U154" t="str">
        <f t="shared" si="38"/>
        <v>No Recupera</v>
      </c>
      <c r="V154" t="str">
        <f t="shared" si="39"/>
        <v>No Recupera</v>
      </c>
    </row>
    <row r="155" spans="1:22">
      <c r="A155" s="46">
        <v>371</v>
      </c>
      <c r="B155" s="47" t="s">
        <v>170</v>
      </c>
      <c r="C155" s="27"/>
      <c r="D155" s="36"/>
      <c r="E155" s="27">
        <v>5</v>
      </c>
      <c r="F155" s="27"/>
      <c r="G155" s="27"/>
      <c r="H155" s="2" t="str">
        <f t="shared" si="27"/>
        <v/>
      </c>
      <c r="I155" s="3" t="str">
        <f t="shared" si="28"/>
        <v/>
      </c>
      <c r="J155" s="13" t="str">
        <f t="shared" si="29"/>
        <v>No Recupera</v>
      </c>
      <c r="K155" s="11"/>
      <c r="L155" s="24">
        <f t="shared" si="30"/>
        <v>1.6666666666666667</v>
      </c>
      <c r="M155" s="13" t="str">
        <f t="shared" si="31"/>
        <v>LIBRE</v>
      </c>
      <c r="O155" s="1" t="str">
        <f t="shared" si="32"/>
        <v/>
      </c>
      <c r="P155">
        <f t="shared" si="33"/>
        <v>0</v>
      </c>
      <c r="Q155" t="str">
        <f t="shared" si="34"/>
        <v>REGULAR</v>
      </c>
      <c r="R155" t="str">
        <f t="shared" si="35"/>
        <v>REGULAR</v>
      </c>
      <c r="S155" t="str">
        <f t="shared" si="36"/>
        <v>REGULAR</v>
      </c>
      <c r="T155">
        <f t="shared" si="37"/>
        <v>1.6666666666666667</v>
      </c>
      <c r="U155" t="str">
        <f t="shared" si="38"/>
        <v>No Recupera</v>
      </c>
      <c r="V155" t="str">
        <f t="shared" si="39"/>
        <v>No Recupera</v>
      </c>
    </row>
    <row r="156" spans="1:22">
      <c r="A156" s="46">
        <v>352</v>
      </c>
      <c r="B156" s="47" t="s">
        <v>171</v>
      </c>
      <c r="C156" s="27"/>
      <c r="D156" s="36"/>
      <c r="E156" s="27">
        <v>9</v>
      </c>
      <c r="F156" s="27"/>
      <c r="G156" s="27"/>
      <c r="H156" s="2" t="str">
        <f t="shared" si="27"/>
        <v/>
      </c>
      <c r="I156" s="3" t="str">
        <f t="shared" si="28"/>
        <v/>
      </c>
      <c r="J156" s="13" t="str">
        <f t="shared" si="29"/>
        <v>No Recupera</v>
      </c>
      <c r="K156" s="11"/>
      <c r="L156" s="24">
        <f t="shared" si="30"/>
        <v>3</v>
      </c>
      <c r="M156" s="13" t="str">
        <f t="shared" si="31"/>
        <v>LIBRE</v>
      </c>
      <c r="O156" s="1" t="str">
        <f t="shared" si="32"/>
        <v/>
      </c>
      <c r="P156">
        <f t="shared" si="33"/>
        <v>0</v>
      </c>
      <c r="Q156" t="str">
        <f t="shared" si="34"/>
        <v>REGULAR</v>
      </c>
      <c r="R156" t="str">
        <f t="shared" si="35"/>
        <v>REGULAR</v>
      </c>
      <c r="S156" t="str">
        <f t="shared" si="36"/>
        <v>REGULAR</v>
      </c>
      <c r="T156">
        <f t="shared" si="37"/>
        <v>3</v>
      </c>
      <c r="U156" t="str">
        <f t="shared" si="38"/>
        <v>No Recupera</v>
      </c>
      <c r="V156" t="str">
        <f t="shared" si="39"/>
        <v>No Recupera</v>
      </c>
    </row>
    <row r="157" spans="1:22">
      <c r="A157" s="48">
        <v>19202</v>
      </c>
      <c r="B157" s="49" t="s">
        <v>172</v>
      </c>
      <c r="C157" s="27"/>
      <c r="D157" s="36"/>
      <c r="E157" s="27">
        <v>9</v>
      </c>
      <c r="F157" s="27"/>
      <c r="G157" s="27"/>
      <c r="H157" s="2" t="str">
        <f t="shared" si="27"/>
        <v/>
      </c>
      <c r="I157" s="3" t="str">
        <f t="shared" si="28"/>
        <v/>
      </c>
      <c r="J157" s="13" t="str">
        <f t="shared" si="29"/>
        <v>No Recupera</v>
      </c>
      <c r="K157" s="11"/>
      <c r="L157" s="24">
        <f t="shared" si="30"/>
        <v>3</v>
      </c>
      <c r="M157" s="13" t="str">
        <f t="shared" si="31"/>
        <v>LIBRE</v>
      </c>
      <c r="O157" s="1" t="str">
        <f t="shared" si="32"/>
        <v/>
      </c>
      <c r="P157">
        <f t="shared" si="33"/>
        <v>0</v>
      </c>
      <c r="Q157" t="str">
        <f t="shared" si="34"/>
        <v>REGULAR</v>
      </c>
      <c r="R157" t="str">
        <f t="shared" si="35"/>
        <v>REGULAR</v>
      </c>
      <c r="S157" t="str">
        <f t="shared" si="36"/>
        <v>REGULAR</v>
      </c>
      <c r="T157">
        <f t="shared" si="37"/>
        <v>3</v>
      </c>
      <c r="U157" t="str">
        <f t="shared" si="38"/>
        <v>No Recupera</v>
      </c>
      <c r="V157" t="str">
        <f t="shared" si="39"/>
        <v>No Recupera</v>
      </c>
    </row>
    <row r="158" spans="1:22">
      <c r="A158" s="48">
        <v>20248</v>
      </c>
      <c r="B158" s="49" t="s">
        <v>173</v>
      </c>
      <c r="C158" s="27"/>
      <c r="D158" s="36"/>
      <c r="E158" s="27">
        <v>8</v>
      </c>
      <c r="F158" s="27"/>
      <c r="G158" s="27"/>
      <c r="H158" s="2" t="str">
        <f t="shared" si="27"/>
        <v/>
      </c>
      <c r="I158" s="3" t="str">
        <f t="shared" si="28"/>
        <v/>
      </c>
      <c r="J158" s="13" t="str">
        <f t="shared" si="29"/>
        <v>No Recupera</v>
      </c>
      <c r="K158" s="11"/>
      <c r="L158" s="24">
        <f t="shared" si="30"/>
        <v>2.6666666666666665</v>
      </c>
      <c r="M158" s="13" t="str">
        <f t="shared" si="31"/>
        <v>LIBRE</v>
      </c>
      <c r="O158" s="1" t="str">
        <f t="shared" si="32"/>
        <v/>
      </c>
      <c r="P158">
        <f t="shared" si="33"/>
        <v>0</v>
      </c>
      <c r="Q158" t="str">
        <f t="shared" si="34"/>
        <v>REGULAR</v>
      </c>
      <c r="R158" t="str">
        <f t="shared" si="35"/>
        <v>REGULAR</v>
      </c>
      <c r="S158" t="str">
        <f t="shared" si="36"/>
        <v>REGULAR</v>
      </c>
      <c r="T158">
        <f t="shared" si="37"/>
        <v>2.6666666666666665</v>
      </c>
      <c r="U158" t="str">
        <f t="shared" si="38"/>
        <v>No Recupera</v>
      </c>
      <c r="V158" t="str">
        <f t="shared" si="39"/>
        <v>No Recupera</v>
      </c>
    </row>
    <row r="159" spans="1:22">
      <c r="A159" s="46">
        <v>20795</v>
      </c>
      <c r="B159" s="47" t="s">
        <v>174</v>
      </c>
      <c r="C159" s="27"/>
      <c r="D159" s="36"/>
      <c r="E159" s="27">
        <v>8</v>
      </c>
      <c r="F159" s="27"/>
      <c r="G159" s="27"/>
      <c r="H159" s="2" t="str">
        <f t="shared" si="27"/>
        <v/>
      </c>
      <c r="I159" s="3" t="str">
        <f t="shared" si="28"/>
        <v/>
      </c>
      <c r="J159" s="13" t="str">
        <f t="shared" si="29"/>
        <v>No Recupera</v>
      </c>
      <c r="K159" s="11"/>
      <c r="L159" s="24">
        <f t="shared" si="30"/>
        <v>2.6666666666666665</v>
      </c>
      <c r="M159" s="13" t="str">
        <f t="shared" si="31"/>
        <v>LIBRE</v>
      </c>
      <c r="O159" s="1" t="str">
        <f t="shared" si="32"/>
        <v/>
      </c>
      <c r="P159">
        <f t="shared" si="33"/>
        <v>0</v>
      </c>
      <c r="Q159" t="str">
        <f t="shared" si="34"/>
        <v>REGULAR</v>
      </c>
      <c r="R159" t="str">
        <f t="shared" si="35"/>
        <v>REGULAR</v>
      </c>
      <c r="S159" t="str">
        <f t="shared" si="36"/>
        <v>REGULAR</v>
      </c>
      <c r="T159">
        <f t="shared" si="37"/>
        <v>2.6666666666666665</v>
      </c>
      <c r="U159" t="str">
        <f t="shared" si="38"/>
        <v>No Recupera</v>
      </c>
      <c r="V159" t="str">
        <f t="shared" si="39"/>
        <v>No Recupera</v>
      </c>
    </row>
    <row r="160" spans="1:22">
      <c r="A160" s="46">
        <v>323</v>
      </c>
      <c r="B160" s="47" t="s">
        <v>175</v>
      </c>
      <c r="C160" s="27"/>
      <c r="D160" s="36"/>
      <c r="E160" s="27">
        <v>4</v>
      </c>
      <c r="F160" s="27"/>
      <c r="G160" s="27"/>
      <c r="H160" s="2" t="str">
        <f t="shared" si="27"/>
        <v/>
      </c>
      <c r="I160" s="3" t="str">
        <f t="shared" si="28"/>
        <v/>
      </c>
      <c r="J160" s="13" t="str">
        <f t="shared" si="29"/>
        <v>No Recupera</v>
      </c>
      <c r="K160" s="11"/>
      <c r="L160" s="24">
        <f t="shared" si="30"/>
        <v>1.3333333333333333</v>
      </c>
      <c r="M160" s="13" t="str">
        <f t="shared" si="31"/>
        <v>LIBRE</v>
      </c>
      <c r="O160" s="1" t="str">
        <f t="shared" si="32"/>
        <v/>
      </c>
      <c r="P160">
        <f t="shared" si="33"/>
        <v>0</v>
      </c>
      <c r="Q160" t="str">
        <f t="shared" si="34"/>
        <v>REGULAR</v>
      </c>
      <c r="R160" t="str">
        <f t="shared" si="35"/>
        <v>REGULAR</v>
      </c>
      <c r="S160" t="str">
        <f t="shared" si="36"/>
        <v>REGULAR</v>
      </c>
      <c r="T160">
        <f t="shared" si="37"/>
        <v>1.3333333333333333</v>
      </c>
      <c r="U160" t="str">
        <f t="shared" si="38"/>
        <v>No Recupera</v>
      </c>
      <c r="V160" t="str">
        <f t="shared" si="39"/>
        <v>No Recupera</v>
      </c>
    </row>
    <row r="161" spans="1:22">
      <c r="A161" s="46">
        <v>395</v>
      </c>
      <c r="B161" s="47" t="s">
        <v>176</v>
      </c>
      <c r="C161" s="27"/>
      <c r="D161" s="36"/>
      <c r="E161" s="27">
        <v>7</v>
      </c>
      <c r="F161" s="27"/>
      <c r="G161" s="27"/>
      <c r="H161" s="2" t="str">
        <f t="shared" si="27"/>
        <v/>
      </c>
      <c r="I161" s="3" t="str">
        <f t="shared" si="28"/>
        <v/>
      </c>
      <c r="J161" s="13" t="str">
        <f t="shared" si="29"/>
        <v>No Recupera</v>
      </c>
      <c r="K161" s="11"/>
      <c r="L161" s="24">
        <f t="shared" si="30"/>
        <v>2.3333333333333335</v>
      </c>
      <c r="M161" s="13" t="str">
        <f t="shared" si="31"/>
        <v>LIBRE</v>
      </c>
      <c r="O161" s="1" t="str">
        <f t="shared" si="32"/>
        <v/>
      </c>
      <c r="P161">
        <f t="shared" si="33"/>
        <v>0</v>
      </c>
      <c r="Q161" t="str">
        <f t="shared" si="34"/>
        <v>REGULAR</v>
      </c>
      <c r="R161" t="str">
        <f t="shared" si="35"/>
        <v>REGULAR</v>
      </c>
      <c r="S161" t="str">
        <f t="shared" si="36"/>
        <v>REGULAR</v>
      </c>
      <c r="T161">
        <f t="shared" si="37"/>
        <v>2.3333333333333335</v>
      </c>
      <c r="U161" t="str">
        <f t="shared" si="38"/>
        <v>No Recupera</v>
      </c>
      <c r="V161" t="str">
        <f t="shared" si="39"/>
        <v>No Recupera</v>
      </c>
    </row>
    <row r="162" spans="1:22">
      <c r="A162" s="46">
        <v>347</v>
      </c>
      <c r="B162" s="47" t="s">
        <v>177</v>
      </c>
      <c r="C162" s="27"/>
      <c r="D162" s="36"/>
      <c r="E162" s="27">
        <v>7</v>
      </c>
      <c r="F162" s="27"/>
      <c r="G162" s="27"/>
      <c r="H162" s="2" t="str">
        <f t="shared" si="27"/>
        <v/>
      </c>
      <c r="I162" s="3" t="str">
        <f t="shared" si="28"/>
        <v/>
      </c>
      <c r="J162" s="13" t="str">
        <f t="shared" si="29"/>
        <v>No Recupera</v>
      </c>
      <c r="K162" s="11"/>
      <c r="L162" s="24">
        <f t="shared" si="30"/>
        <v>2.3333333333333335</v>
      </c>
      <c r="M162" s="13" t="str">
        <f t="shared" si="31"/>
        <v>LIBRE</v>
      </c>
      <c r="O162" s="1" t="str">
        <f t="shared" si="32"/>
        <v/>
      </c>
      <c r="P162">
        <f t="shared" si="33"/>
        <v>0</v>
      </c>
      <c r="Q162" t="str">
        <f t="shared" si="34"/>
        <v>REGULAR</v>
      </c>
      <c r="R162" t="str">
        <f t="shared" si="35"/>
        <v>REGULAR</v>
      </c>
      <c r="S162" t="str">
        <f t="shared" si="36"/>
        <v>REGULAR</v>
      </c>
      <c r="T162">
        <f t="shared" si="37"/>
        <v>2.3333333333333335</v>
      </c>
      <c r="U162" t="str">
        <f t="shared" si="38"/>
        <v>No Recupera</v>
      </c>
      <c r="V162" t="str">
        <f t="shared" si="39"/>
        <v>No Recupera</v>
      </c>
    </row>
    <row r="163" spans="1:22">
      <c r="A163" s="46">
        <v>449</v>
      </c>
      <c r="B163" s="47" t="s">
        <v>178</v>
      </c>
      <c r="C163" s="27"/>
      <c r="D163" s="36"/>
      <c r="E163" s="27">
        <v>6</v>
      </c>
      <c r="F163" s="27"/>
      <c r="G163" s="27"/>
      <c r="H163" s="2" t="str">
        <f t="shared" si="27"/>
        <v/>
      </c>
      <c r="I163" s="3" t="str">
        <f t="shared" si="28"/>
        <v/>
      </c>
      <c r="J163" s="13" t="str">
        <f t="shared" si="29"/>
        <v>No Recupera</v>
      </c>
      <c r="K163" s="11"/>
      <c r="L163" s="24">
        <f t="shared" si="30"/>
        <v>2</v>
      </c>
      <c r="M163" s="13" t="str">
        <f t="shared" si="31"/>
        <v>LIBRE</v>
      </c>
      <c r="O163" s="1" t="str">
        <f t="shared" si="32"/>
        <v/>
      </c>
      <c r="P163">
        <f t="shared" si="33"/>
        <v>0</v>
      </c>
      <c r="Q163" t="str">
        <f t="shared" si="34"/>
        <v>REGULAR</v>
      </c>
      <c r="R163" t="str">
        <f t="shared" si="35"/>
        <v>REGULAR</v>
      </c>
      <c r="S163" t="str">
        <f t="shared" si="36"/>
        <v>REGULAR</v>
      </c>
      <c r="T163">
        <f t="shared" si="37"/>
        <v>2</v>
      </c>
      <c r="U163" t="str">
        <f t="shared" si="38"/>
        <v>No Recupera</v>
      </c>
      <c r="V163" t="str">
        <f t="shared" si="39"/>
        <v>No Recupera</v>
      </c>
    </row>
    <row r="164" spans="1:22">
      <c r="A164" s="48">
        <v>20258</v>
      </c>
      <c r="B164" s="49" t="s">
        <v>179</v>
      </c>
      <c r="C164" s="27"/>
      <c r="D164" s="36"/>
      <c r="E164" s="27">
        <v>9</v>
      </c>
      <c r="F164" s="27"/>
      <c r="G164" s="27"/>
      <c r="H164" s="2" t="str">
        <f t="shared" si="27"/>
        <v/>
      </c>
      <c r="I164" s="3" t="str">
        <f t="shared" si="28"/>
        <v/>
      </c>
      <c r="J164" s="13" t="str">
        <f t="shared" si="29"/>
        <v>No Recupera</v>
      </c>
      <c r="K164" s="11"/>
      <c r="L164" s="24">
        <f t="shared" si="30"/>
        <v>3</v>
      </c>
      <c r="M164" s="13" t="str">
        <f t="shared" si="31"/>
        <v>LIBRE</v>
      </c>
      <c r="O164" s="1" t="str">
        <f t="shared" si="32"/>
        <v/>
      </c>
      <c r="P164">
        <f t="shared" si="33"/>
        <v>0</v>
      </c>
      <c r="Q164" t="str">
        <f t="shared" si="34"/>
        <v>REGULAR</v>
      </c>
      <c r="R164" t="str">
        <f t="shared" si="35"/>
        <v>REGULAR</v>
      </c>
      <c r="S164" t="str">
        <f t="shared" si="36"/>
        <v>REGULAR</v>
      </c>
      <c r="T164">
        <f t="shared" si="37"/>
        <v>3</v>
      </c>
      <c r="U164" t="str">
        <f t="shared" si="38"/>
        <v>No Recupera</v>
      </c>
      <c r="V164" t="str">
        <f t="shared" si="39"/>
        <v>No Recupera</v>
      </c>
    </row>
    <row r="165" spans="1:22">
      <c r="A165" s="46">
        <v>413</v>
      </c>
      <c r="B165" s="47" t="s">
        <v>180</v>
      </c>
      <c r="C165" s="27"/>
      <c r="D165" s="36"/>
      <c r="E165" s="27">
        <v>7</v>
      </c>
      <c r="F165" s="27"/>
      <c r="G165" s="27"/>
      <c r="H165" s="2" t="str">
        <f t="shared" si="27"/>
        <v/>
      </c>
      <c r="I165" s="3" t="str">
        <f t="shared" si="28"/>
        <v/>
      </c>
      <c r="J165" s="13" t="str">
        <f t="shared" si="29"/>
        <v>No Recupera</v>
      </c>
      <c r="K165" s="11"/>
      <c r="L165" s="24">
        <f t="shared" si="30"/>
        <v>2.3333333333333335</v>
      </c>
      <c r="M165" s="13" t="str">
        <f t="shared" si="31"/>
        <v>LIBRE</v>
      </c>
      <c r="O165" s="1" t="str">
        <f t="shared" si="32"/>
        <v/>
      </c>
      <c r="P165">
        <f t="shared" si="33"/>
        <v>0</v>
      </c>
      <c r="Q165" t="str">
        <f t="shared" si="34"/>
        <v>REGULAR</v>
      </c>
      <c r="R165" t="str">
        <f t="shared" si="35"/>
        <v>REGULAR</v>
      </c>
      <c r="S165" t="str">
        <f t="shared" si="36"/>
        <v>REGULAR</v>
      </c>
      <c r="T165">
        <f t="shared" si="37"/>
        <v>2.3333333333333335</v>
      </c>
      <c r="U165" t="str">
        <f t="shared" si="38"/>
        <v>No Recupera</v>
      </c>
      <c r="V165" t="str">
        <f t="shared" si="39"/>
        <v>No Recupera</v>
      </c>
    </row>
    <row r="166" spans="1:22">
      <c r="A166" s="48">
        <v>20809</v>
      </c>
      <c r="B166" s="49" t="s">
        <v>181</v>
      </c>
      <c r="C166" s="27"/>
      <c r="D166" s="36"/>
      <c r="E166" s="27">
        <v>8</v>
      </c>
      <c r="F166" s="27"/>
      <c r="G166" s="27"/>
      <c r="H166" s="2" t="str">
        <f t="shared" si="27"/>
        <v/>
      </c>
      <c r="I166" s="3" t="str">
        <f t="shared" si="28"/>
        <v/>
      </c>
      <c r="J166" s="13" t="str">
        <f t="shared" si="29"/>
        <v>No Recupera</v>
      </c>
      <c r="K166" s="11"/>
      <c r="L166" s="24">
        <f t="shared" si="30"/>
        <v>2.6666666666666665</v>
      </c>
      <c r="M166" s="13" t="str">
        <f t="shared" si="31"/>
        <v>LIBRE</v>
      </c>
      <c r="O166" s="1" t="str">
        <f t="shared" si="32"/>
        <v/>
      </c>
      <c r="P166">
        <f t="shared" si="33"/>
        <v>0</v>
      </c>
      <c r="Q166" t="str">
        <f t="shared" si="34"/>
        <v>REGULAR</v>
      </c>
      <c r="R166" t="str">
        <f t="shared" si="35"/>
        <v>REGULAR</v>
      </c>
      <c r="S166" t="str">
        <f t="shared" si="36"/>
        <v>REGULAR</v>
      </c>
      <c r="T166">
        <f t="shared" si="37"/>
        <v>2.6666666666666665</v>
      </c>
      <c r="U166" t="str">
        <f t="shared" si="38"/>
        <v>No Recupera</v>
      </c>
      <c r="V166" t="str">
        <f t="shared" si="39"/>
        <v>No Recupera</v>
      </c>
    </row>
    <row r="167" spans="1:22">
      <c r="A167" s="48">
        <v>20264</v>
      </c>
      <c r="B167" s="49" t="s">
        <v>182</v>
      </c>
      <c r="C167" s="27"/>
      <c r="D167" s="36"/>
      <c r="E167" s="27">
        <v>6</v>
      </c>
      <c r="F167" s="27"/>
      <c r="G167" s="27"/>
      <c r="H167" s="2" t="str">
        <f t="shared" si="27"/>
        <v/>
      </c>
      <c r="I167" s="3" t="str">
        <f t="shared" si="28"/>
        <v/>
      </c>
      <c r="J167" s="13" t="str">
        <f t="shared" si="29"/>
        <v>No Recupera</v>
      </c>
      <c r="K167" s="11"/>
      <c r="L167" s="24">
        <f t="shared" si="30"/>
        <v>2</v>
      </c>
      <c r="M167" s="13" t="str">
        <f t="shared" si="31"/>
        <v>LIBRE</v>
      </c>
      <c r="O167" s="1" t="str">
        <f t="shared" si="32"/>
        <v/>
      </c>
      <c r="P167">
        <f t="shared" si="33"/>
        <v>0</v>
      </c>
      <c r="Q167" t="str">
        <f t="shared" si="34"/>
        <v>REGULAR</v>
      </c>
      <c r="R167" t="str">
        <f t="shared" si="35"/>
        <v>REGULAR</v>
      </c>
      <c r="S167" t="str">
        <f t="shared" si="36"/>
        <v>REGULAR</v>
      </c>
      <c r="T167">
        <f t="shared" si="37"/>
        <v>2</v>
      </c>
      <c r="U167" t="str">
        <f t="shared" si="38"/>
        <v>No Recupera</v>
      </c>
      <c r="V167" t="str">
        <f t="shared" si="39"/>
        <v>No Recupera</v>
      </c>
    </row>
    <row r="168" spans="1:22">
      <c r="A168" s="46">
        <v>388</v>
      </c>
      <c r="B168" s="47" t="s">
        <v>183</v>
      </c>
      <c r="C168" s="27"/>
      <c r="D168" s="36"/>
      <c r="E168" s="27">
        <v>7</v>
      </c>
      <c r="F168" s="27"/>
      <c r="G168" s="27"/>
      <c r="H168" s="2" t="str">
        <f t="shared" si="27"/>
        <v/>
      </c>
      <c r="I168" s="3" t="str">
        <f t="shared" si="28"/>
        <v/>
      </c>
      <c r="J168" s="13" t="str">
        <f t="shared" si="29"/>
        <v>No Recupera</v>
      </c>
      <c r="K168" s="11"/>
      <c r="L168" s="24">
        <f t="shared" si="30"/>
        <v>2.3333333333333335</v>
      </c>
      <c r="M168" s="13" t="str">
        <f t="shared" si="31"/>
        <v>LIBRE</v>
      </c>
      <c r="O168" s="1" t="str">
        <f t="shared" si="32"/>
        <v/>
      </c>
      <c r="P168">
        <f t="shared" si="33"/>
        <v>0</v>
      </c>
      <c r="Q168" t="str">
        <f t="shared" si="34"/>
        <v>REGULAR</v>
      </c>
      <c r="R168" t="str">
        <f t="shared" si="35"/>
        <v>REGULAR</v>
      </c>
      <c r="S168" t="str">
        <f t="shared" si="36"/>
        <v>REGULAR</v>
      </c>
      <c r="T168">
        <f t="shared" si="37"/>
        <v>2.3333333333333335</v>
      </c>
      <c r="U168" t="str">
        <f t="shared" si="38"/>
        <v>No Recupera</v>
      </c>
      <c r="V168" t="str">
        <f t="shared" si="39"/>
        <v>No Recupera</v>
      </c>
    </row>
    <row r="169" spans="1:22">
      <c r="A169" s="48">
        <v>20815</v>
      </c>
      <c r="B169" s="49" t="s">
        <v>184</v>
      </c>
      <c r="C169" s="27"/>
      <c r="D169" s="36"/>
      <c r="E169" s="27">
        <v>9</v>
      </c>
      <c r="F169" s="27"/>
      <c r="G169" s="27"/>
      <c r="H169" s="2" t="str">
        <f t="shared" si="27"/>
        <v/>
      </c>
      <c r="I169" s="3" t="str">
        <f t="shared" si="28"/>
        <v/>
      </c>
      <c r="J169" s="13" t="str">
        <f t="shared" si="29"/>
        <v>No Recupera</v>
      </c>
      <c r="K169" s="11"/>
      <c r="L169" s="24">
        <f t="shared" si="30"/>
        <v>3</v>
      </c>
      <c r="M169" s="13" t="str">
        <f t="shared" si="31"/>
        <v>LIBRE</v>
      </c>
      <c r="O169" s="1" t="str">
        <f t="shared" si="32"/>
        <v/>
      </c>
      <c r="P169">
        <f t="shared" si="33"/>
        <v>0</v>
      </c>
      <c r="Q169" t="str">
        <f t="shared" si="34"/>
        <v>REGULAR</v>
      </c>
      <c r="R169" t="str">
        <f t="shared" si="35"/>
        <v>REGULAR</v>
      </c>
      <c r="S169" t="str">
        <f t="shared" si="36"/>
        <v>REGULAR</v>
      </c>
      <c r="T169">
        <f t="shared" si="37"/>
        <v>3</v>
      </c>
      <c r="U169" t="str">
        <f t="shared" si="38"/>
        <v>No Recupera</v>
      </c>
      <c r="V169" t="str">
        <f t="shared" si="39"/>
        <v>No Recupera</v>
      </c>
    </row>
    <row r="170" spans="1:22" ht="26.25">
      <c r="A170" s="46">
        <v>20816</v>
      </c>
      <c r="B170" s="47" t="s">
        <v>185</v>
      </c>
      <c r="C170" s="27"/>
      <c r="D170" s="36"/>
      <c r="E170" s="27">
        <v>8</v>
      </c>
      <c r="F170" s="27"/>
      <c r="G170" s="27"/>
      <c r="H170" s="2" t="str">
        <f t="shared" si="27"/>
        <v/>
      </c>
      <c r="I170" s="3" t="str">
        <f t="shared" si="28"/>
        <v/>
      </c>
      <c r="J170" s="13" t="str">
        <f t="shared" si="29"/>
        <v>No Recupera</v>
      </c>
      <c r="K170" s="11"/>
      <c r="L170" s="24">
        <f t="shared" si="30"/>
        <v>2.6666666666666665</v>
      </c>
      <c r="M170" s="13" t="str">
        <f t="shared" si="31"/>
        <v>LIBRE</v>
      </c>
      <c r="O170" s="1" t="str">
        <f t="shared" si="32"/>
        <v/>
      </c>
      <c r="P170">
        <f t="shared" si="33"/>
        <v>0</v>
      </c>
      <c r="Q170" t="str">
        <f t="shared" si="34"/>
        <v>REGULAR</v>
      </c>
      <c r="R170" t="str">
        <f t="shared" si="35"/>
        <v>REGULAR</v>
      </c>
      <c r="S170" t="str">
        <f t="shared" si="36"/>
        <v>REGULAR</v>
      </c>
      <c r="T170">
        <f t="shared" si="37"/>
        <v>2.6666666666666665</v>
      </c>
      <c r="U170" t="str">
        <f t="shared" si="38"/>
        <v>No Recupera</v>
      </c>
      <c r="V170" t="str">
        <f t="shared" si="39"/>
        <v>No Recupera</v>
      </c>
    </row>
    <row r="171" spans="1:22">
      <c r="A171" s="46">
        <v>1349</v>
      </c>
      <c r="B171" s="47" t="s">
        <v>186</v>
      </c>
      <c r="C171" s="27"/>
      <c r="D171" s="36"/>
      <c r="E171" s="27">
        <v>6</v>
      </c>
      <c r="F171" s="27"/>
      <c r="G171" s="27"/>
      <c r="H171" s="2" t="str">
        <f t="shared" si="27"/>
        <v/>
      </c>
      <c r="I171" s="3" t="str">
        <f t="shared" si="28"/>
        <v/>
      </c>
      <c r="J171" s="13" t="str">
        <f t="shared" si="29"/>
        <v>No Recupera</v>
      </c>
      <c r="K171" s="11"/>
      <c r="L171" s="24">
        <f t="shared" si="30"/>
        <v>2</v>
      </c>
      <c r="M171" s="13" t="str">
        <f t="shared" si="31"/>
        <v>LIBRE</v>
      </c>
      <c r="O171" s="1" t="str">
        <f t="shared" si="32"/>
        <v/>
      </c>
      <c r="P171">
        <f t="shared" si="33"/>
        <v>0</v>
      </c>
      <c r="Q171" t="str">
        <f t="shared" si="34"/>
        <v>REGULAR</v>
      </c>
      <c r="R171" t="str">
        <f t="shared" si="35"/>
        <v>REGULAR</v>
      </c>
      <c r="S171" t="str">
        <f t="shared" si="36"/>
        <v>REGULAR</v>
      </c>
      <c r="T171">
        <f t="shared" si="37"/>
        <v>2</v>
      </c>
      <c r="U171" t="str">
        <f t="shared" si="38"/>
        <v>No Recupera</v>
      </c>
      <c r="V171" t="str">
        <f t="shared" si="39"/>
        <v>No Recupera</v>
      </c>
    </row>
    <row r="172" spans="1:22">
      <c r="A172" s="46">
        <v>298</v>
      </c>
      <c r="B172" s="47" t="s">
        <v>187</v>
      </c>
      <c r="C172" s="27"/>
      <c r="D172" s="36"/>
      <c r="E172" s="27">
        <v>9</v>
      </c>
      <c r="F172" s="27"/>
      <c r="G172" s="27"/>
      <c r="H172" s="2" t="str">
        <f t="shared" si="27"/>
        <v/>
      </c>
      <c r="I172" s="3" t="str">
        <f t="shared" si="28"/>
        <v/>
      </c>
      <c r="J172" s="13" t="str">
        <f t="shared" si="29"/>
        <v>No Recupera</v>
      </c>
      <c r="K172" s="11"/>
      <c r="L172" s="24">
        <f t="shared" si="30"/>
        <v>3</v>
      </c>
      <c r="M172" s="13" t="str">
        <f t="shared" si="31"/>
        <v>LIBRE</v>
      </c>
      <c r="O172" s="1" t="str">
        <f t="shared" si="32"/>
        <v/>
      </c>
      <c r="P172">
        <f t="shared" si="33"/>
        <v>0</v>
      </c>
      <c r="Q172" t="str">
        <f t="shared" si="34"/>
        <v>REGULAR</v>
      </c>
      <c r="R172" t="str">
        <f t="shared" si="35"/>
        <v>REGULAR</v>
      </c>
      <c r="S172" t="str">
        <f t="shared" si="36"/>
        <v>REGULAR</v>
      </c>
      <c r="T172">
        <f t="shared" si="37"/>
        <v>3</v>
      </c>
      <c r="U172" t="str">
        <f t="shared" si="38"/>
        <v>No Recupera</v>
      </c>
      <c r="V172" t="str">
        <f t="shared" si="39"/>
        <v>No Recupera</v>
      </c>
    </row>
    <row r="173" spans="1:22">
      <c r="A173" s="46">
        <v>382</v>
      </c>
      <c r="B173" s="47" t="s">
        <v>188</v>
      </c>
      <c r="C173" s="27"/>
      <c r="D173" s="36"/>
      <c r="E173" s="27">
        <v>9</v>
      </c>
      <c r="F173" s="27"/>
      <c r="G173" s="27"/>
      <c r="H173" s="2" t="str">
        <f t="shared" si="27"/>
        <v/>
      </c>
      <c r="I173" s="3" t="str">
        <f t="shared" si="28"/>
        <v/>
      </c>
      <c r="J173" s="13" t="str">
        <f t="shared" si="29"/>
        <v>No Recupera</v>
      </c>
      <c r="K173" s="11"/>
      <c r="L173" s="24">
        <f t="shared" si="30"/>
        <v>3</v>
      </c>
      <c r="M173" s="13" t="str">
        <f t="shared" si="31"/>
        <v>LIBRE</v>
      </c>
      <c r="O173" s="1" t="str">
        <f t="shared" si="32"/>
        <v/>
      </c>
      <c r="P173">
        <f t="shared" si="33"/>
        <v>0</v>
      </c>
      <c r="Q173" t="str">
        <f t="shared" si="34"/>
        <v>REGULAR</v>
      </c>
      <c r="R173" t="str">
        <f t="shared" si="35"/>
        <v>REGULAR</v>
      </c>
      <c r="S173" t="str">
        <f t="shared" si="36"/>
        <v>REGULAR</v>
      </c>
      <c r="T173">
        <f t="shared" si="37"/>
        <v>3</v>
      </c>
      <c r="U173" t="str">
        <f t="shared" si="38"/>
        <v>No Recupera</v>
      </c>
      <c r="V173" t="str">
        <f t="shared" si="39"/>
        <v>No Recupera</v>
      </c>
    </row>
    <row r="174" spans="1:22">
      <c r="A174" s="46">
        <v>20819</v>
      </c>
      <c r="B174" s="47" t="s">
        <v>189</v>
      </c>
      <c r="C174" s="27"/>
      <c r="D174" s="36"/>
      <c r="E174" s="27">
        <v>5</v>
      </c>
      <c r="F174" s="27"/>
      <c r="G174" s="27"/>
      <c r="H174" s="2" t="str">
        <f t="shared" si="27"/>
        <v/>
      </c>
      <c r="I174" s="3" t="str">
        <f t="shared" si="28"/>
        <v/>
      </c>
      <c r="J174" s="13" t="str">
        <f t="shared" si="29"/>
        <v>No Recupera</v>
      </c>
      <c r="K174" s="11"/>
      <c r="L174" s="24">
        <f t="shared" si="30"/>
        <v>1.6666666666666667</v>
      </c>
      <c r="M174" s="13" t="str">
        <f t="shared" si="31"/>
        <v>LIBRE</v>
      </c>
      <c r="O174" s="1" t="str">
        <f t="shared" si="32"/>
        <v/>
      </c>
      <c r="P174">
        <f t="shared" si="33"/>
        <v>0</v>
      </c>
      <c r="Q174" t="str">
        <f t="shared" si="34"/>
        <v>REGULAR</v>
      </c>
      <c r="R174" t="str">
        <f t="shared" si="35"/>
        <v>REGULAR</v>
      </c>
      <c r="S174" t="str">
        <f t="shared" si="36"/>
        <v>REGULAR</v>
      </c>
      <c r="T174">
        <f t="shared" si="37"/>
        <v>1.6666666666666667</v>
      </c>
      <c r="U174" t="str">
        <f t="shared" si="38"/>
        <v>No Recupera</v>
      </c>
      <c r="V174" t="str">
        <f t="shared" si="39"/>
        <v>No Recupera</v>
      </c>
    </row>
    <row r="175" spans="1:22">
      <c r="A175" s="48">
        <v>20040</v>
      </c>
      <c r="B175" s="49" t="s">
        <v>190</v>
      </c>
      <c r="C175" s="27"/>
      <c r="D175" s="36"/>
      <c r="E175" s="27">
        <v>4</v>
      </c>
      <c r="F175" s="27"/>
      <c r="G175" s="27"/>
      <c r="H175" s="2" t="str">
        <f t="shared" si="27"/>
        <v/>
      </c>
      <c r="I175" s="3" t="str">
        <f t="shared" si="28"/>
        <v/>
      </c>
      <c r="J175" s="13" t="str">
        <f t="shared" si="29"/>
        <v>No Recupera</v>
      </c>
      <c r="K175" s="11"/>
      <c r="L175" s="24">
        <f t="shared" si="30"/>
        <v>1.3333333333333333</v>
      </c>
      <c r="M175" s="13" t="str">
        <f t="shared" si="31"/>
        <v>LIBRE</v>
      </c>
      <c r="O175" s="1" t="str">
        <f t="shared" si="32"/>
        <v/>
      </c>
      <c r="P175">
        <f t="shared" si="33"/>
        <v>0</v>
      </c>
      <c r="Q175" t="str">
        <f t="shared" si="34"/>
        <v>REGULAR</v>
      </c>
      <c r="R175" t="str">
        <f t="shared" si="35"/>
        <v>REGULAR</v>
      </c>
      <c r="S175" t="str">
        <f t="shared" si="36"/>
        <v>REGULAR</v>
      </c>
      <c r="T175">
        <f t="shared" si="37"/>
        <v>1.3333333333333333</v>
      </c>
      <c r="U175" t="str">
        <f t="shared" si="38"/>
        <v>No Recupera</v>
      </c>
      <c r="V175" t="str">
        <f t="shared" si="39"/>
        <v>No Recupera</v>
      </c>
    </row>
    <row r="176" spans="1:22">
      <c r="A176" s="46">
        <v>518</v>
      </c>
      <c r="B176" s="47" t="s">
        <v>191</v>
      </c>
      <c r="C176" s="27"/>
      <c r="D176" s="36"/>
      <c r="E176" s="27">
        <v>5</v>
      </c>
      <c r="F176" s="27"/>
      <c r="G176" s="27"/>
      <c r="H176" s="2" t="str">
        <f t="shared" si="27"/>
        <v/>
      </c>
      <c r="I176" s="3" t="str">
        <f t="shared" si="28"/>
        <v/>
      </c>
      <c r="J176" s="13" t="str">
        <f t="shared" si="29"/>
        <v>No Recupera</v>
      </c>
      <c r="K176" s="11"/>
      <c r="L176" s="24">
        <f t="shared" si="30"/>
        <v>1.6666666666666667</v>
      </c>
      <c r="M176" s="13" t="str">
        <f t="shared" si="31"/>
        <v>LIBRE</v>
      </c>
      <c r="O176" s="1" t="str">
        <f t="shared" si="32"/>
        <v/>
      </c>
      <c r="P176">
        <f t="shared" si="33"/>
        <v>0</v>
      </c>
      <c r="Q176" t="str">
        <f t="shared" si="34"/>
        <v>REGULAR</v>
      </c>
      <c r="R176" t="str">
        <f t="shared" si="35"/>
        <v>REGULAR</v>
      </c>
      <c r="S176" t="str">
        <f t="shared" si="36"/>
        <v>REGULAR</v>
      </c>
      <c r="T176">
        <f t="shared" si="37"/>
        <v>1.6666666666666667</v>
      </c>
      <c r="U176" t="str">
        <f t="shared" si="38"/>
        <v>No Recupera</v>
      </c>
      <c r="V176" t="str">
        <f t="shared" si="39"/>
        <v>No Recupera</v>
      </c>
    </row>
    <row r="177" spans="1:22">
      <c r="A177" s="46">
        <v>20823</v>
      </c>
      <c r="B177" s="47" t="s">
        <v>192</v>
      </c>
      <c r="C177" s="27"/>
      <c r="D177" s="36"/>
      <c r="E177" s="27">
        <v>7</v>
      </c>
      <c r="F177" s="27"/>
      <c r="G177" s="27"/>
      <c r="H177" s="2" t="str">
        <f t="shared" si="27"/>
        <v/>
      </c>
      <c r="I177" s="3" t="str">
        <f t="shared" si="28"/>
        <v/>
      </c>
      <c r="J177" s="13" t="str">
        <f t="shared" si="29"/>
        <v>No Recupera</v>
      </c>
      <c r="K177" s="11"/>
      <c r="L177" s="24">
        <f t="shared" si="30"/>
        <v>2.3333333333333335</v>
      </c>
      <c r="M177" s="13" t="str">
        <f t="shared" si="31"/>
        <v>LIBRE</v>
      </c>
      <c r="O177" s="1" t="str">
        <f t="shared" si="32"/>
        <v/>
      </c>
      <c r="P177">
        <f t="shared" si="33"/>
        <v>0</v>
      </c>
      <c r="Q177" t="str">
        <f t="shared" si="34"/>
        <v>REGULAR</v>
      </c>
      <c r="R177" t="str">
        <f t="shared" si="35"/>
        <v>REGULAR</v>
      </c>
      <c r="S177" t="str">
        <f t="shared" si="36"/>
        <v>REGULAR</v>
      </c>
      <c r="T177">
        <f t="shared" si="37"/>
        <v>2.3333333333333335</v>
      </c>
      <c r="U177" t="str">
        <f t="shared" si="38"/>
        <v>No Recupera</v>
      </c>
      <c r="V177" t="str">
        <f t="shared" si="39"/>
        <v>No Recupera</v>
      </c>
    </row>
    <row r="178" spans="1:22">
      <c r="A178" s="48">
        <v>20283</v>
      </c>
      <c r="B178" s="49" t="s">
        <v>193</v>
      </c>
      <c r="C178" s="27"/>
      <c r="D178" s="36"/>
      <c r="E178" s="27"/>
      <c r="F178" s="27"/>
      <c r="G178" s="27"/>
      <c r="H178" s="2" t="str">
        <f t="shared" si="27"/>
        <v/>
      </c>
      <c r="I178" s="3" t="str">
        <f t="shared" si="28"/>
        <v/>
      </c>
      <c r="J178" s="13" t="str">
        <f t="shared" si="29"/>
        <v>No Recupera</v>
      </c>
      <c r="K178" s="11"/>
      <c r="L178" s="24">
        <f t="shared" si="30"/>
        <v>0</v>
      </c>
      <c r="M178" s="13" t="str">
        <f t="shared" si="31"/>
        <v>LIBRE</v>
      </c>
      <c r="O178" s="1" t="str">
        <f t="shared" si="32"/>
        <v/>
      </c>
      <c r="P178">
        <f t="shared" si="33"/>
        <v>0</v>
      </c>
      <c r="Q178" t="str">
        <f t="shared" si="34"/>
        <v>REGULAR</v>
      </c>
      <c r="R178" t="str">
        <f t="shared" si="35"/>
        <v>REGULAR</v>
      </c>
      <c r="S178" t="str">
        <f t="shared" si="36"/>
        <v>REGULAR</v>
      </c>
      <c r="T178">
        <f t="shared" si="37"/>
        <v>0</v>
      </c>
      <c r="U178" t="str">
        <f t="shared" si="38"/>
        <v>No Recupera</v>
      </c>
      <c r="V178" t="str">
        <f t="shared" si="39"/>
        <v>No Recupera</v>
      </c>
    </row>
    <row r="179" spans="1:22">
      <c r="A179" s="48">
        <v>17807</v>
      </c>
      <c r="B179" s="49" t="s">
        <v>194</v>
      </c>
      <c r="C179" s="27"/>
      <c r="D179" s="36"/>
      <c r="E179" s="27"/>
      <c r="F179" s="27"/>
      <c r="G179" s="27"/>
      <c r="H179" s="2" t="str">
        <f t="shared" si="27"/>
        <v/>
      </c>
      <c r="I179" s="3" t="str">
        <f t="shared" si="28"/>
        <v/>
      </c>
      <c r="J179" s="13" t="str">
        <f t="shared" si="29"/>
        <v>No Recupera</v>
      </c>
      <c r="K179" s="11"/>
      <c r="L179" s="24">
        <f t="shared" si="30"/>
        <v>0</v>
      </c>
      <c r="M179" s="13" t="str">
        <f t="shared" si="31"/>
        <v>LIBRE</v>
      </c>
      <c r="O179" s="1" t="str">
        <f t="shared" si="32"/>
        <v/>
      </c>
      <c r="P179">
        <f t="shared" si="33"/>
        <v>0</v>
      </c>
      <c r="Q179" t="str">
        <f t="shared" si="34"/>
        <v>REGULAR</v>
      </c>
      <c r="R179" t="str">
        <f t="shared" si="35"/>
        <v>REGULAR</v>
      </c>
      <c r="S179" t="str">
        <f t="shared" si="36"/>
        <v>REGULAR</v>
      </c>
      <c r="T179">
        <f t="shared" si="37"/>
        <v>0</v>
      </c>
      <c r="U179" t="str">
        <f t="shared" si="38"/>
        <v>No Recupera</v>
      </c>
      <c r="V179" t="str">
        <f t="shared" si="39"/>
        <v>No Recupera</v>
      </c>
    </row>
    <row r="180" spans="1:22">
      <c r="A180" s="48">
        <v>20023</v>
      </c>
      <c r="B180" s="49" t="s">
        <v>195</v>
      </c>
      <c r="C180" s="27"/>
      <c r="D180" s="36"/>
      <c r="E180" s="27">
        <v>6</v>
      </c>
      <c r="F180" s="27"/>
      <c r="G180" s="27"/>
      <c r="H180" s="2" t="str">
        <f t="shared" si="27"/>
        <v/>
      </c>
      <c r="I180" s="3" t="str">
        <f t="shared" si="28"/>
        <v/>
      </c>
      <c r="J180" s="13" t="str">
        <f t="shared" si="29"/>
        <v>No Recupera</v>
      </c>
      <c r="K180" s="11"/>
      <c r="L180" s="24">
        <f t="shared" si="30"/>
        <v>2</v>
      </c>
      <c r="M180" s="13" t="str">
        <f t="shared" si="31"/>
        <v>LIBRE</v>
      </c>
      <c r="O180" s="1" t="str">
        <f t="shared" si="32"/>
        <v/>
      </c>
      <c r="P180">
        <f t="shared" si="33"/>
        <v>0</v>
      </c>
      <c r="Q180" t="str">
        <f t="shared" si="34"/>
        <v>REGULAR</v>
      </c>
      <c r="R180" t="str">
        <f t="shared" si="35"/>
        <v>REGULAR</v>
      </c>
      <c r="S180" t="str">
        <f t="shared" si="36"/>
        <v>REGULAR</v>
      </c>
      <c r="T180">
        <f t="shared" si="37"/>
        <v>2</v>
      </c>
      <c r="U180" t="str">
        <f t="shared" si="38"/>
        <v>No Recupera</v>
      </c>
      <c r="V180" t="str">
        <f t="shared" si="39"/>
        <v>No Recupera</v>
      </c>
    </row>
    <row r="181" spans="1:22">
      <c r="A181" s="46">
        <v>467</v>
      </c>
      <c r="B181" s="47" t="s">
        <v>196</v>
      </c>
      <c r="C181" s="27"/>
      <c r="D181" s="36"/>
      <c r="E181" s="27"/>
      <c r="F181" s="27"/>
      <c r="G181" s="27"/>
      <c r="H181" s="2" t="str">
        <f t="shared" si="27"/>
        <v/>
      </c>
      <c r="I181" s="3" t="str">
        <f t="shared" si="28"/>
        <v/>
      </c>
      <c r="J181" s="13" t="str">
        <f t="shared" si="29"/>
        <v>No Recupera</v>
      </c>
      <c r="K181" s="11"/>
      <c r="L181" s="24">
        <f t="shared" si="30"/>
        <v>0</v>
      </c>
      <c r="M181" s="13" t="str">
        <f t="shared" si="31"/>
        <v>LIBRE</v>
      </c>
      <c r="O181" s="1" t="str">
        <f t="shared" si="32"/>
        <v/>
      </c>
      <c r="P181">
        <f t="shared" si="33"/>
        <v>0</v>
      </c>
      <c r="Q181" t="str">
        <f t="shared" si="34"/>
        <v>REGULAR</v>
      </c>
      <c r="R181" t="str">
        <f t="shared" si="35"/>
        <v>REGULAR</v>
      </c>
      <c r="S181" t="str">
        <f t="shared" si="36"/>
        <v>REGULAR</v>
      </c>
      <c r="T181">
        <f t="shared" si="37"/>
        <v>0</v>
      </c>
      <c r="U181" t="str">
        <f t="shared" si="38"/>
        <v>No Recupera</v>
      </c>
      <c r="V181" t="str">
        <f t="shared" si="39"/>
        <v>No Recupera</v>
      </c>
    </row>
    <row r="182" spans="1:22">
      <c r="A182" s="46">
        <v>20838</v>
      </c>
      <c r="B182" s="47" t="s">
        <v>197</v>
      </c>
      <c r="C182" s="27"/>
      <c r="D182" s="36"/>
      <c r="E182" s="27">
        <v>8</v>
      </c>
      <c r="F182" s="27"/>
      <c r="G182" s="27"/>
      <c r="H182" s="2" t="str">
        <f t="shared" si="27"/>
        <v/>
      </c>
      <c r="I182" s="3" t="str">
        <f t="shared" si="28"/>
        <v/>
      </c>
      <c r="J182" s="13" t="str">
        <f t="shared" si="29"/>
        <v>No Recupera</v>
      </c>
      <c r="K182" s="11"/>
      <c r="L182" s="24">
        <f t="shared" si="30"/>
        <v>2.6666666666666665</v>
      </c>
      <c r="M182" s="13" t="str">
        <f t="shared" si="31"/>
        <v>LIBRE</v>
      </c>
      <c r="O182" s="1" t="str">
        <f t="shared" si="32"/>
        <v/>
      </c>
      <c r="P182">
        <f t="shared" si="33"/>
        <v>0</v>
      </c>
      <c r="Q182" t="str">
        <f t="shared" si="34"/>
        <v>REGULAR</v>
      </c>
      <c r="R182" t="str">
        <f t="shared" si="35"/>
        <v>REGULAR</v>
      </c>
      <c r="S182" t="str">
        <f t="shared" si="36"/>
        <v>REGULAR</v>
      </c>
      <c r="T182">
        <f t="shared" si="37"/>
        <v>2.6666666666666665</v>
      </c>
      <c r="U182" t="str">
        <f t="shared" si="38"/>
        <v>No Recupera</v>
      </c>
      <c r="V182" t="str">
        <f t="shared" si="39"/>
        <v>No Recupera</v>
      </c>
    </row>
    <row r="183" spans="1:22">
      <c r="A183" s="48">
        <v>20839</v>
      </c>
      <c r="B183" s="49" t="s">
        <v>198</v>
      </c>
      <c r="C183" s="27"/>
      <c r="D183" s="36"/>
      <c r="E183" s="27">
        <v>9</v>
      </c>
      <c r="F183" s="27"/>
      <c r="G183" s="27"/>
      <c r="H183" s="2" t="str">
        <f t="shared" si="27"/>
        <v/>
      </c>
      <c r="I183" s="3" t="str">
        <f t="shared" si="28"/>
        <v/>
      </c>
      <c r="J183" s="13" t="str">
        <f t="shared" si="29"/>
        <v>No Recupera</v>
      </c>
      <c r="K183" s="11"/>
      <c r="L183" s="24">
        <f t="shared" si="30"/>
        <v>3</v>
      </c>
      <c r="M183" s="13" t="str">
        <f t="shared" si="31"/>
        <v>LIBRE</v>
      </c>
      <c r="O183" s="1" t="str">
        <f t="shared" si="32"/>
        <v/>
      </c>
      <c r="P183">
        <f t="shared" si="33"/>
        <v>0</v>
      </c>
      <c r="Q183" t="str">
        <f t="shared" si="34"/>
        <v>REGULAR</v>
      </c>
      <c r="R183" t="str">
        <f t="shared" si="35"/>
        <v>REGULAR</v>
      </c>
      <c r="S183" t="str">
        <f t="shared" si="36"/>
        <v>REGULAR</v>
      </c>
      <c r="T183">
        <f t="shared" si="37"/>
        <v>3</v>
      </c>
      <c r="U183" t="str">
        <f t="shared" si="38"/>
        <v>No Recupera</v>
      </c>
      <c r="V183" t="str">
        <f t="shared" si="39"/>
        <v>No Recupera</v>
      </c>
    </row>
    <row r="184" spans="1:22">
      <c r="A184" s="46">
        <v>469</v>
      </c>
      <c r="B184" s="47" t="s">
        <v>199</v>
      </c>
      <c r="C184" s="27"/>
      <c r="D184" s="36"/>
      <c r="E184" s="27"/>
      <c r="F184" s="27"/>
      <c r="G184" s="27"/>
      <c r="H184" s="2" t="str">
        <f t="shared" si="27"/>
        <v/>
      </c>
      <c r="I184" s="3" t="str">
        <f t="shared" si="28"/>
        <v/>
      </c>
      <c r="J184" s="13" t="str">
        <f t="shared" si="29"/>
        <v>No Recupera</v>
      </c>
      <c r="K184" s="11"/>
      <c r="L184" s="24">
        <f t="shared" si="30"/>
        <v>0</v>
      </c>
      <c r="M184" s="13" t="str">
        <f t="shared" si="31"/>
        <v>LIBRE</v>
      </c>
      <c r="O184" s="1" t="str">
        <f t="shared" si="32"/>
        <v/>
      </c>
      <c r="P184">
        <f t="shared" si="33"/>
        <v>0</v>
      </c>
      <c r="Q184" t="str">
        <f t="shared" si="34"/>
        <v>REGULAR</v>
      </c>
      <c r="R184" t="str">
        <f t="shared" si="35"/>
        <v>REGULAR</v>
      </c>
      <c r="S184" t="str">
        <f t="shared" si="36"/>
        <v>REGULAR</v>
      </c>
      <c r="T184">
        <f t="shared" si="37"/>
        <v>0</v>
      </c>
      <c r="U184" t="str">
        <f t="shared" si="38"/>
        <v>No Recupera</v>
      </c>
      <c r="V184" t="str">
        <f t="shared" si="39"/>
        <v>No Recupera</v>
      </c>
    </row>
    <row r="185" spans="1:22">
      <c r="A185" s="46">
        <v>481</v>
      </c>
      <c r="B185" s="47" t="s">
        <v>200</v>
      </c>
      <c r="C185" s="27"/>
      <c r="D185" s="36"/>
      <c r="E185" s="27">
        <v>7</v>
      </c>
      <c r="F185" s="27"/>
      <c r="G185" s="27"/>
      <c r="H185" s="2" t="str">
        <f t="shared" si="27"/>
        <v/>
      </c>
      <c r="I185" s="3" t="str">
        <f t="shared" si="28"/>
        <v/>
      </c>
      <c r="J185" s="13" t="str">
        <f t="shared" si="29"/>
        <v>No Recupera</v>
      </c>
      <c r="K185" s="11"/>
      <c r="L185" s="24">
        <f t="shared" si="30"/>
        <v>2.3333333333333335</v>
      </c>
      <c r="M185" s="13" t="str">
        <f t="shared" si="31"/>
        <v>LIBRE</v>
      </c>
      <c r="O185" s="1" t="str">
        <f t="shared" si="32"/>
        <v/>
      </c>
      <c r="P185">
        <f t="shared" si="33"/>
        <v>0</v>
      </c>
      <c r="Q185" t="str">
        <f t="shared" si="34"/>
        <v>REGULAR</v>
      </c>
      <c r="R185" t="str">
        <f t="shared" si="35"/>
        <v>REGULAR</v>
      </c>
      <c r="S185" t="str">
        <f t="shared" si="36"/>
        <v>REGULAR</v>
      </c>
      <c r="T185">
        <f t="shared" si="37"/>
        <v>2.3333333333333335</v>
      </c>
      <c r="U185" t="str">
        <f t="shared" si="38"/>
        <v>No Recupera</v>
      </c>
      <c r="V185" t="str">
        <f t="shared" si="39"/>
        <v>No Recupera</v>
      </c>
    </row>
    <row r="186" spans="1:22">
      <c r="A186" s="46">
        <v>20847</v>
      </c>
      <c r="B186" s="47" t="s">
        <v>201</v>
      </c>
      <c r="C186" s="27"/>
      <c r="D186" s="36"/>
      <c r="E186" s="27">
        <v>7</v>
      </c>
      <c r="F186" s="27"/>
      <c r="G186" s="27"/>
      <c r="H186" s="2" t="str">
        <f t="shared" si="27"/>
        <v/>
      </c>
      <c r="I186" s="3" t="str">
        <f t="shared" si="28"/>
        <v/>
      </c>
      <c r="J186" s="13" t="str">
        <f t="shared" si="29"/>
        <v>No Recupera</v>
      </c>
      <c r="K186" s="11"/>
      <c r="L186" s="24">
        <f t="shared" si="30"/>
        <v>2.3333333333333335</v>
      </c>
      <c r="M186" s="13" t="str">
        <f t="shared" si="31"/>
        <v>LIBRE</v>
      </c>
      <c r="O186" s="1" t="str">
        <f t="shared" si="32"/>
        <v/>
      </c>
      <c r="P186">
        <f t="shared" si="33"/>
        <v>0</v>
      </c>
      <c r="Q186" t="str">
        <f t="shared" si="34"/>
        <v>REGULAR</v>
      </c>
      <c r="R186" t="str">
        <f t="shared" si="35"/>
        <v>REGULAR</v>
      </c>
      <c r="S186" t="str">
        <f t="shared" si="36"/>
        <v>REGULAR</v>
      </c>
      <c r="T186">
        <f t="shared" si="37"/>
        <v>2.3333333333333335</v>
      </c>
      <c r="U186" t="str">
        <f t="shared" si="38"/>
        <v>No Recupera</v>
      </c>
      <c r="V186" t="str">
        <f t="shared" si="39"/>
        <v>No Recupera</v>
      </c>
    </row>
    <row r="187" spans="1:22">
      <c r="A187" s="46">
        <v>513</v>
      </c>
      <c r="B187" s="47" t="s">
        <v>202</v>
      </c>
      <c r="C187" s="27"/>
      <c r="D187" s="36"/>
      <c r="E187" s="27"/>
      <c r="F187" s="27"/>
      <c r="G187" s="27"/>
      <c r="H187" s="2" t="str">
        <f t="shared" si="27"/>
        <v/>
      </c>
      <c r="I187" s="3" t="str">
        <f t="shared" si="28"/>
        <v/>
      </c>
      <c r="J187" s="13" t="str">
        <f t="shared" si="29"/>
        <v>No Recupera</v>
      </c>
      <c r="K187" s="11"/>
      <c r="L187" s="24">
        <f t="shared" si="30"/>
        <v>0</v>
      </c>
      <c r="M187" s="13" t="str">
        <f t="shared" si="31"/>
        <v>LIBRE</v>
      </c>
      <c r="O187" s="1" t="str">
        <f t="shared" si="32"/>
        <v/>
      </c>
      <c r="P187">
        <f t="shared" si="33"/>
        <v>0</v>
      </c>
      <c r="Q187" t="str">
        <f t="shared" si="34"/>
        <v>REGULAR</v>
      </c>
      <c r="R187" t="str">
        <f t="shared" si="35"/>
        <v>REGULAR</v>
      </c>
      <c r="S187" t="str">
        <f t="shared" si="36"/>
        <v>REGULAR</v>
      </c>
      <c r="T187">
        <f t="shared" si="37"/>
        <v>0</v>
      </c>
      <c r="U187" t="str">
        <f t="shared" si="38"/>
        <v>No Recupera</v>
      </c>
      <c r="V187" t="str">
        <f t="shared" si="39"/>
        <v>No Recupera</v>
      </c>
    </row>
    <row r="188" spans="1:22">
      <c r="A188" s="46">
        <v>452</v>
      </c>
      <c r="B188" s="47" t="s">
        <v>203</v>
      </c>
      <c r="C188" s="27"/>
      <c r="D188" s="36"/>
      <c r="E188" s="27"/>
      <c r="F188" s="27"/>
      <c r="G188" s="27"/>
      <c r="H188" s="2" t="str">
        <f t="shared" si="27"/>
        <v/>
      </c>
      <c r="I188" s="3" t="str">
        <f t="shared" si="28"/>
        <v/>
      </c>
      <c r="J188" s="13" t="str">
        <f t="shared" si="29"/>
        <v>No Recupera</v>
      </c>
      <c r="K188" s="11"/>
      <c r="L188" s="24">
        <f t="shared" si="30"/>
        <v>0</v>
      </c>
      <c r="M188" s="13" t="str">
        <f t="shared" si="31"/>
        <v>LIBRE</v>
      </c>
      <c r="O188" s="1" t="str">
        <f t="shared" si="32"/>
        <v/>
      </c>
      <c r="P188">
        <f t="shared" si="33"/>
        <v>0</v>
      </c>
      <c r="Q188" t="str">
        <f t="shared" si="34"/>
        <v>REGULAR</v>
      </c>
      <c r="R188" t="str">
        <f t="shared" si="35"/>
        <v>REGULAR</v>
      </c>
      <c r="S188" t="str">
        <f t="shared" si="36"/>
        <v>REGULAR</v>
      </c>
      <c r="T188">
        <f t="shared" si="37"/>
        <v>0</v>
      </c>
      <c r="U188" t="str">
        <f t="shared" si="38"/>
        <v>No Recupera</v>
      </c>
      <c r="V188" t="str">
        <f t="shared" si="39"/>
        <v>No Recupera</v>
      </c>
    </row>
    <row r="189" spans="1:22">
      <c r="A189" s="48">
        <v>20849</v>
      </c>
      <c r="B189" s="49" t="s">
        <v>204</v>
      </c>
      <c r="C189" s="27"/>
      <c r="D189" s="36"/>
      <c r="E189" s="27">
        <v>7</v>
      </c>
      <c r="F189" s="27"/>
      <c r="G189" s="27"/>
      <c r="H189" s="2" t="str">
        <f t="shared" si="27"/>
        <v/>
      </c>
      <c r="I189" s="3" t="str">
        <f t="shared" si="28"/>
        <v/>
      </c>
      <c r="J189" s="13" t="str">
        <f t="shared" si="29"/>
        <v>No Recupera</v>
      </c>
      <c r="K189" s="11"/>
      <c r="L189" s="24">
        <f t="shared" si="30"/>
        <v>2.3333333333333335</v>
      </c>
      <c r="M189" s="13" t="str">
        <f t="shared" si="31"/>
        <v>LIBRE</v>
      </c>
      <c r="O189" s="1" t="str">
        <f t="shared" si="32"/>
        <v/>
      </c>
      <c r="P189">
        <f t="shared" si="33"/>
        <v>0</v>
      </c>
      <c r="Q189" t="str">
        <f t="shared" si="34"/>
        <v>REGULAR</v>
      </c>
      <c r="R189" t="str">
        <f t="shared" si="35"/>
        <v>REGULAR</v>
      </c>
      <c r="S189" t="str">
        <f t="shared" si="36"/>
        <v>REGULAR</v>
      </c>
      <c r="T189">
        <f t="shared" si="37"/>
        <v>2.3333333333333335</v>
      </c>
      <c r="U189" t="str">
        <f t="shared" si="38"/>
        <v>No Recupera</v>
      </c>
      <c r="V189" t="str">
        <f t="shared" si="39"/>
        <v>No Recupera</v>
      </c>
    </row>
    <row r="190" spans="1:22">
      <c r="A190" s="46">
        <v>529</v>
      </c>
      <c r="B190" s="47" t="s">
        <v>205</v>
      </c>
      <c r="C190" s="27"/>
      <c r="D190" s="36"/>
      <c r="E190" s="27">
        <v>5</v>
      </c>
      <c r="F190" s="27"/>
      <c r="G190" s="27"/>
      <c r="H190" s="2" t="str">
        <f t="shared" si="27"/>
        <v/>
      </c>
      <c r="I190" s="3" t="str">
        <f t="shared" si="28"/>
        <v/>
      </c>
      <c r="J190" s="13" t="str">
        <f t="shared" si="29"/>
        <v>No Recupera</v>
      </c>
      <c r="K190" s="11"/>
      <c r="L190" s="24">
        <f t="shared" si="30"/>
        <v>1.6666666666666667</v>
      </c>
      <c r="M190" s="13" t="str">
        <f t="shared" si="31"/>
        <v>LIBRE</v>
      </c>
      <c r="O190" s="1" t="str">
        <f t="shared" si="32"/>
        <v/>
      </c>
      <c r="P190">
        <f t="shared" si="33"/>
        <v>0</v>
      </c>
      <c r="Q190" t="str">
        <f t="shared" si="34"/>
        <v>REGULAR</v>
      </c>
      <c r="R190" t="str">
        <f t="shared" si="35"/>
        <v>REGULAR</v>
      </c>
      <c r="S190" t="str">
        <f t="shared" si="36"/>
        <v>REGULAR</v>
      </c>
      <c r="T190">
        <f t="shared" si="37"/>
        <v>1.6666666666666667</v>
      </c>
      <c r="U190" t="str">
        <f t="shared" si="38"/>
        <v>No Recupera</v>
      </c>
      <c r="V190" t="str">
        <f t="shared" si="39"/>
        <v>No Recupera</v>
      </c>
    </row>
    <row r="191" spans="1:22">
      <c r="A191" s="48">
        <v>20850</v>
      </c>
      <c r="B191" s="49" t="s">
        <v>206</v>
      </c>
      <c r="C191" s="27"/>
      <c r="D191" s="36"/>
      <c r="E191" s="27">
        <v>5</v>
      </c>
      <c r="F191" s="27"/>
      <c r="G191" s="27"/>
      <c r="H191" s="2" t="str">
        <f t="shared" si="27"/>
        <v/>
      </c>
      <c r="I191" s="3" t="str">
        <f t="shared" si="28"/>
        <v/>
      </c>
      <c r="J191" s="13" t="str">
        <f t="shared" si="29"/>
        <v>No Recupera</v>
      </c>
      <c r="K191" s="11"/>
      <c r="L191" s="24">
        <f t="shared" si="30"/>
        <v>1.6666666666666667</v>
      </c>
      <c r="M191" s="13" t="str">
        <f t="shared" si="31"/>
        <v>LIBRE</v>
      </c>
      <c r="O191" s="1" t="str">
        <f t="shared" si="32"/>
        <v/>
      </c>
      <c r="P191">
        <f t="shared" si="33"/>
        <v>0</v>
      </c>
      <c r="Q191" t="str">
        <f t="shared" si="34"/>
        <v>REGULAR</v>
      </c>
      <c r="R191" t="str">
        <f t="shared" si="35"/>
        <v>REGULAR</v>
      </c>
      <c r="S191" t="str">
        <f t="shared" si="36"/>
        <v>REGULAR</v>
      </c>
      <c r="T191">
        <f t="shared" si="37"/>
        <v>1.6666666666666667</v>
      </c>
      <c r="U191" t="str">
        <f t="shared" si="38"/>
        <v>No Recupera</v>
      </c>
      <c r="V191" t="str">
        <f t="shared" si="39"/>
        <v>No Recupera</v>
      </c>
    </row>
    <row r="192" spans="1:22">
      <c r="A192" s="46">
        <v>1149</v>
      </c>
      <c r="B192" s="47" t="s">
        <v>207</v>
      </c>
      <c r="C192" s="27"/>
      <c r="D192" s="36"/>
      <c r="E192" s="27">
        <v>6</v>
      </c>
      <c r="F192" s="27"/>
      <c r="G192" s="27"/>
      <c r="H192" s="2" t="str">
        <f t="shared" si="27"/>
        <v/>
      </c>
      <c r="I192" s="3" t="str">
        <f t="shared" si="28"/>
        <v/>
      </c>
      <c r="J192" s="13" t="str">
        <f t="shared" si="29"/>
        <v>No Recupera</v>
      </c>
      <c r="K192" s="11"/>
      <c r="L192" s="24">
        <f t="shared" si="30"/>
        <v>2</v>
      </c>
      <c r="M192" s="13" t="str">
        <f t="shared" si="31"/>
        <v>LIBRE</v>
      </c>
      <c r="O192" s="1" t="str">
        <f t="shared" si="32"/>
        <v/>
      </c>
      <c r="P192">
        <f t="shared" si="33"/>
        <v>0</v>
      </c>
      <c r="Q192" t="str">
        <f t="shared" si="34"/>
        <v>REGULAR</v>
      </c>
      <c r="R192" t="str">
        <f t="shared" si="35"/>
        <v>REGULAR</v>
      </c>
      <c r="S192" t="str">
        <f t="shared" si="36"/>
        <v>REGULAR</v>
      </c>
      <c r="T192">
        <f t="shared" si="37"/>
        <v>2</v>
      </c>
      <c r="U192" t="str">
        <f t="shared" si="38"/>
        <v>No Recupera</v>
      </c>
      <c r="V192" t="str">
        <f t="shared" si="39"/>
        <v>No Recupera</v>
      </c>
    </row>
    <row r="193" spans="1:22">
      <c r="A193" s="46">
        <v>514</v>
      </c>
      <c r="B193" s="47" t="s">
        <v>208</v>
      </c>
      <c r="C193" s="27"/>
      <c r="D193" s="36"/>
      <c r="E193" s="27">
        <v>10</v>
      </c>
      <c r="F193" s="27"/>
      <c r="G193" s="27"/>
      <c r="H193" s="2" t="str">
        <f t="shared" si="27"/>
        <v/>
      </c>
      <c r="I193" s="3" t="str">
        <f t="shared" si="28"/>
        <v/>
      </c>
      <c r="J193" s="13" t="str">
        <f t="shared" si="29"/>
        <v>No Recupera</v>
      </c>
      <c r="K193" s="11"/>
      <c r="L193" s="24">
        <f t="shared" si="30"/>
        <v>3.3333333333333335</v>
      </c>
      <c r="M193" s="13" t="str">
        <f t="shared" si="31"/>
        <v>LIBRE</v>
      </c>
      <c r="O193" s="1" t="str">
        <f t="shared" si="32"/>
        <v/>
      </c>
      <c r="P193">
        <f t="shared" si="33"/>
        <v>0</v>
      </c>
      <c r="Q193" t="str">
        <f t="shared" si="34"/>
        <v>REGULAR</v>
      </c>
      <c r="R193" t="str">
        <f t="shared" si="35"/>
        <v>REGULAR</v>
      </c>
      <c r="S193" t="str">
        <f t="shared" si="36"/>
        <v>REGULAR</v>
      </c>
      <c r="T193">
        <f t="shared" si="37"/>
        <v>3.3333333333333335</v>
      </c>
      <c r="U193" t="str">
        <f t="shared" si="38"/>
        <v>No Recupera</v>
      </c>
      <c r="V193" t="str">
        <f t="shared" si="39"/>
        <v>No Recupera</v>
      </c>
    </row>
    <row r="194" spans="1:22">
      <c r="A194" s="46">
        <v>20863</v>
      </c>
      <c r="B194" s="47" t="s">
        <v>209</v>
      </c>
      <c r="C194" s="27"/>
      <c r="D194" s="36"/>
      <c r="E194" s="27">
        <v>5</v>
      </c>
      <c r="F194" s="27"/>
      <c r="G194" s="27"/>
      <c r="H194" s="2" t="str">
        <f t="shared" si="27"/>
        <v/>
      </c>
      <c r="I194" s="3" t="str">
        <f t="shared" si="28"/>
        <v/>
      </c>
      <c r="J194" s="13" t="str">
        <f t="shared" si="29"/>
        <v>No Recupera</v>
      </c>
      <c r="K194" s="11"/>
      <c r="L194" s="24">
        <f t="shared" si="30"/>
        <v>1.6666666666666667</v>
      </c>
      <c r="M194" s="13" t="str">
        <f t="shared" si="31"/>
        <v>LIBRE</v>
      </c>
      <c r="O194" s="1" t="str">
        <f t="shared" si="32"/>
        <v/>
      </c>
      <c r="P194">
        <f t="shared" si="33"/>
        <v>0</v>
      </c>
      <c r="Q194" t="str">
        <f t="shared" si="34"/>
        <v>REGULAR</v>
      </c>
      <c r="R194" t="str">
        <f t="shared" si="35"/>
        <v>REGULAR</v>
      </c>
      <c r="S194" t="str">
        <f t="shared" si="36"/>
        <v>REGULAR</v>
      </c>
      <c r="T194">
        <f t="shared" si="37"/>
        <v>1.6666666666666667</v>
      </c>
      <c r="U194" t="str">
        <f t="shared" si="38"/>
        <v>No Recupera</v>
      </c>
      <c r="V194" t="str">
        <f t="shared" si="39"/>
        <v>No Recupera</v>
      </c>
    </row>
    <row r="195" spans="1:22">
      <c r="A195" s="46">
        <v>1269</v>
      </c>
      <c r="B195" s="47" t="s">
        <v>210</v>
      </c>
      <c r="C195" s="27"/>
      <c r="D195" s="36"/>
      <c r="E195" s="27">
        <v>7</v>
      </c>
      <c r="F195" s="27"/>
      <c r="G195" s="27"/>
      <c r="H195" s="2" t="str">
        <f t="shared" ref="H195:H258" si="40">IF(OR(E195="",F195="",G195=""),"",R195)</f>
        <v/>
      </c>
      <c r="I195" s="3" t="str">
        <f t="shared" ref="I195:I258" si="41">O195</f>
        <v/>
      </c>
      <c r="J195" s="13" t="str">
        <f t="shared" ref="J195:J258" si="42">U195</f>
        <v>No Recupera</v>
      </c>
      <c r="K195" s="11"/>
      <c r="L195" s="24">
        <f t="shared" ref="L195:L258" si="43">IF(K195=" ", " ", IF(K195="A",H195,SUM(E195,F195,K195)/3))</f>
        <v>2.3333333333333335</v>
      </c>
      <c r="M195" s="13" t="str">
        <f t="shared" ref="M195:M258" si="44">IF(AND(L195&gt;5.99,L195&lt;10.01,K195&gt;5.99,K195&lt;10.01),"PROMOCIONÓ CON RECUP",IF(K195&lt;5.99,IF(T195&gt;5.99, "REGULAR","LIBRE"),"LIBRE"))</f>
        <v>LIBRE</v>
      </c>
      <c r="O195" s="1" t="str">
        <f t="shared" ref="O195:O258" si="45">IF(OR(E195="",F195="",G195=""),"",IF(P195=3,"AUS",IF(P195=2,AVERAGE(E195:G195)/2,AVERAGE(E195:G195))))</f>
        <v/>
      </c>
      <c r="P195">
        <f t="shared" ref="P195:P258" si="46">COUNTIF(E195:G195,"A")</f>
        <v>0</v>
      </c>
      <c r="Q195" t="str">
        <f t="shared" ref="Q195:Q258" si="47">IF(OR(E195&gt;-0.01,E195&lt;10,E195="A",F195&gt;-0.01,F195&lt;10.01,F195="A",G195&gt;-0.01,G195&lt;10.01,G195="A"),R195,"ERROR DE NOTA")</f>
        <v>REGULAR</v>
      </c>
      <c r="R195" t="str">
        <f t="shared" ref="R195:R258" si="48">IF(AND(E195&gt;5.99,E195&lt;10.01,F195&gt;5.99,F195&lt;10.01,G195&gt;5.99,G195&lt;10.01),"PROMOCIONÓ",S195)</f>
        <v>REGULAR</v>
      </c>
      <c r="S195" t="str">
        <f t="shared" ref="S195:S258" si="49">IF(P195&lt;1.001,IF(O195&gt;5.99,"REGULAR","LIBRE"),"LIBRE")</f>
        <v>REGULAR</v>
      </c>
      <c r="T195">
        <f t="shared" ref="T195:T258" si="50">SUM(E195,F195,K195)/3</f>
        <v>2.3333333333333335</v>
      </c>
      <c r="U195" t="str">
        <f t="shared" ref="U195:U258" si="51">IF(AND(E195&gt;5.99,E195&lt;10.01,F195&gt;5.99,F195&lt;10.01,G195&gt;5.99,G195&lt;10.01),"NO VA AL RECUPERATORIO INTEGRADOR -PROMOCIONÓ",V195)</f>
        <v>No Recupera</v>
      </c>
      <c r="V195" t="str">
        <f t="shared" ref="V195:V258" si="52">IF(OR(G195&lt;5.99,G195="A"),IF(AND(E195&gt;5.99,E195&lt;10.01),IF(AND(F195&gt;5.99,F195&lt;10.01),"PUEDE RECUPERAR INTEGRADOR PARA PROMOCION",IF(OR(F195="A",F195&lt;5.99),"No Recupera")), "No Recupera"),"No Recupera")</f>
        <v>No Recupera</v>
      </c>
    </row>
    <row r="196" spans="1:22">
      <c r="A196" s="46">
        <v>547</v>
      </c>
      <c r="B196" s="47" t="s">
        <v>211</v>
      </c>
      <c r="C196" s="27"/>
      <c r="D196" s="36"/>
      <c r="E196" s="27">
        <v>5</v>
      </c>
      <c r="F196" s="27"/>
      <c r="G196" s="27"/>
      <c r="H196" s="2" t="str">
        <f t="shared" si="40"/>
        <v/>
      </c>
      <c r="I196" s="3" t="str">
        <f t="shared" si="41"/>
        <v/>
      </c>
      <c r="J196" s="13" t="str">
        <f t="shared" si="42"/>
        <v>No Recupera</v>
      </c>
      <c r="K196" s="11"/>
      <c r="L196" s="24">
        <f t="shared" si="43"/>
        <v>1.6666666666666667</v>
      </c>
      <c r="M196" s="13" t="str">
        <f t="shared" si="44"/>
        <v>LIBRE</v>
      </c>
      <c r="O196" s="1" t="str">
        <f t="shared" si="45"/>
        <v/>
      </c>
      <c r="P196">
        <f t="shared" si="46"/>
        <v>0</v>
      </c>
      <c r="Q196" t="str">
        <f t="shared" si="47"/>
        <v>REGULAR</v>
      </c>
      <c r="R196" t="str">
        <f t="shared" si="48"/>
        <v>REGULAR</v>
      </c>
      <c r="S196" t="str">
        <f t="shared" si="49"/>
        <v>REGULAR</v>
      </c>
      <c r="T196">
        <f t="shared" si="50"/>
        <v>1.6666666666666667</v>
      </c>
      <c r="U196" t="str">
        <f t="shared" si="51"/>
        <v>No Recupera</v>
      </c>
      <c r="V196" t="str">
        <f t="shared" si="52"/>
        <v>No Recupera</v>
      </c>
    </row>
    <row r="197" spans="1:22">
      <c r="A197" s="46">
        <v>632</v>
      </c>
      <c r="B197" s="47" t="s">
        <v>212</v>
      </c>
      <c r="C197" s="27"/>
      <c r="D197" s="36"/>
      <c r="E197" s="27">
        <v>6</v>
      </c>
      <c r="F197" s="27"/>
      <c r="G197" s="27"/>
      <c r="H197" s="2" t="str">
        <f t="shared" si="40"/>
        <v/>
      </c>
      <c r="I197" s="3" t="str">
        <f t="shared" si="41"/>
        <v/>
      </c>
      <c r="J197" s="13" t="str">
        <f t="shared" si="42"/>
        <v>No Recupera</v>
      </c>
      <c r="K197" s="11"/>
      <c r="L197" s="24">
        <f t="shared" si="43"/>
        <v>2</v>
      </c>
      <c r="M197" s="13" t="str">
        <f t="shared" si="44"/>
        <v>LIBRE</v>
      </c>
      <c r="O197" s="1" t="str">
        <f t="shared" si="45"/>
        <v/>
      </c>
      <c r="P197">
        <f t="shared" si="46"/>
        <v>0</v>
      </c>
      <c r="Q197" t="str">
        <f t="shared" si="47"/>
        <v>REGULAR</v>
      </c>
      <c r="R197" t="str">
        <f t="shared" si="48"/>
        <v>REGULAR</v>
      </c>
      <c r="S197" t="str">
        <f t="shared" si="49"/>
        <v>REGULAR</v>
      </c>
      <c r="T197">
        <f t="shared" si="50"/>
        <v>2</v>
      </c>
      <c r="U197" t="str">
        <f t="shared" si="51"/>
        <v>No Recupera</v>
      </c>
      <c r="V197" t="str">
        <f t="shared" si="52"/>
        <v>No Recupera</v>
      </c>
    </row>
    <row r="198" spans="1:22">
      <c r="A198" s="46">
        <v>638</v>
      </c>
      <c r="B198" s="47" t="s">
        <v>213</v>
      </c>
      <c r="C198" s="27"/>
      <c r="D198" s="36"/>
      <c r="E198" s="27">
        <v>8</v>
      </c>
      <c r="F198" s="27"/>
      <c r="G198" s="27"/>
      <c r="H198" s="2" t="str">
        <f t="shared" si="40"/>
        <v/>
      </c>
      <c r="I198" s="3" t="str">
        <f t="shared" si="41"/>
        <v/>
      </c>
      <c r="J198" s="13" t="str">
        <f t="shared" si="42"/>
        <v>No Recupera</v>
      </c>
      <c r="K198" s="11"/>
      <c r="L198" s="24">
        <f t="shared" si="43"/>
        <v>2.6666666666666665</v>
      </c>
      <c r="M198" s="13" t="str">
        <f t="shared" si="44"/>
        <v>LIBRE</v>
      </c>
      <c r="O198" s="1" t="str">
        <f t="shared" si="45"/>
        <v/>
      </c>
      <c r="P198">
        <f t="shared" si="46"/>
        <v>0</v>
      </c>
      <c r="Q198" t="str">
        <f t="shared" si="47"/>
        <v>REGULAR</v>
      </c>
      <c r="R198" t="str">
        <f t="shared" si="48"/>
        <v>REGULAR</v>
      </c>
      <c r="S198" t="str">
        <f t="shared" si="49"/>
        <v>REGULAR</v>
      </c>
      <c r="T198">
        <f t="shared" si="50"/>
        <v>2.6666666666666665</v>
      </c>
      <c r="U198" t="str">
        <f t="shared" si="51"/>
        <v>No Recupera</v>
      </c>
      <c r="V198" t="str">
        <f t="shared" si="52"/>
        <v>No Recupera</v>
      </c>
    </row>
    <row r="199" spans="1:22">
      <c r="A199" s="46">
        <v>20881</v>
      </c>
      <c r="B199" s="47" t="s">
        <v>214</v>
      </c>
      <c r="C199" s="27"/>
      <c r="D199" s="36"/>
      <c r="E199" s="27">
        <v>8</v>
      </c>
      <c r="F199" s="27"/>
      <c r="G199" s="27"/>
      <c r="H199" s="2" t="str">
        <f t="shared" si="40"/>
        <v/>
      </c>
      <c r="I199" s="3" t="str">
        <f t="shared" si="41"/>
        <v/>
      </c>
      <c r="J199" s="13" t="str">
        <f t="shared" si="42"/>
        <v>No Recupera</v>
      </c>
      <c r="K199" s="11"/>
      <c r="L199" s="24">
        <f t="shared" si="43"/>
        <v>2.6666666666666665</v>
      </c>
      <c r="M199" s="13" t="str">
        <f t="shared" si="44"/>
        <v>LIBRE</v>
      </c>
      <c r="O199" s="1" t="str">
        <f t="shared" si="45"/>
        <v/>
      </c>
      <c r="P199">
        <f t="shared" si="46"/>
        <v>0</v>
      </c>
      <c r="Q199" t="str">
        <f t="shared" si="47"/>
        <v>REGULAR</v>
      </c>
      <c r="R199" t="str">
        <f t="shared" si="48"/>
        <v>REGULAR</v>
      </c>
      <c r="S199" t="str">
        <f t="shared" si="49"/>
        <v>REGULAR</v>
      </c>
      <c r="T199">
        <f t="shared" si="50"/>
        <v>2.6666666666666665</v>
      </c>
      <c r="U199" t="str">
        <f t="shared" si="51"/>
        <v>No Recupera</v>
      </c>
      <c r="V199" t="str">
        <f t="shared" si="52"/>
        <v>No Recupera</v>
      </c>
    </row>
    <row r="200" spans="1:22">
      <c r="A200" s="48">
        <v>20885</v>
      </c>
      <c r="B200" s="49" t="s">
        <v>215</v>
      </c>
      <c r="C200" s="27"/>
      <c r="D200" s="36"/>
      <c r="E200" s="27">
        <v>10</v>
      </c>
      <c r="F200" s="27"/>
      <c r="G200" s="27"/>
      <c r="H200" s="2" t="str">
        <f t="shared" si="40"/>
        <v/>
      </c>
      <c r="I200" s="3" t="str">
        <f t="shared" si="41"/>
        <v/>
      </c>
      <c r="J200" s="13" t="str">
        <f t="shared" si="42"/>
        <v>No Recupera</v>
      </c>
      <c r="K200" s="11"/>
      <c r="L200" s="24">
        <f t="shared" si="43"/>
        <v>3.3333333333333335</v>
      </c>
      <c r="M200" s="13" t="str">
        <f t="shared" si="44"/>
        <v>LIBRE</v>
      </c>
      <c r="O200" s="1" t="str">
        <f t="shared" si="45"/>
        <v/>
      </c>
      <c r="P200">
        <f t="shared" si="46"/>
        <v>0</v>
      </c>
      <c r="Q200" t="str">
        <f t="shared" si="47"/>
        <v>REGULAR</v>
      </c>
      <c r="R200" t="str">
        <f t="shared" si="48"/>
        <v>REGULAR</v>
      </c>
      <c r="S200" t="str">
        <f t="shared" si="49"/>
        <v>REGULAR</v>
      </c>
      <c r="T200">
        <f t="shared" si="50"/>
        <v>3.3333333333333335</v>
      </c>
      <c r="U200" t="str">
        <f t="shared" si="51"/>
        <v>No Recupera</v>
      </c>
      <c r="V200" t="str">
        <f t="shared" si="52"/>
        <v>No Recupera</v>
      </c>
    </row>
    <row r="201" spans="1:22">
      <c r="A201" s="48">
        <v>20888</v>
      </c>
      <c r="B201" s="49" t="s">
        <v>216</v>
      </c>
      <c r="C201" s="27"/>
      <c r="D201" s="36"/>
      <c r="E201" s="27">
        <v>10</v>
      </c>
      <c r="F201" s="27"/>
      <c r="G201" s="27"/>
      <c r="H201" s="2" t="str">
        <f t="shared" si="40"/>
        <v/>
      </c>
      <c r="I201" s="3" t="str">
        <f t="shared" si="41"/>
        <v/>
      </c>
      <c r="J201" s="13" t="str">
        <f t="shared" si="42"/>
        <v>No Recupera</v>
      </c>
      <c r="K201" s="11"/>
      <c r="L201" s="24">
        <f t="shared" si="43"/>
        <v>3.3333333333333335</v>
      </c>
      <c r="M201" s="13" t="str">
        <f t="shared" si="44"/>
        <v>LIBRE</v>
      </c>
      <c r="O201" s="1" t="str">
        <f t="shared" si="45"/>
        <v/>
      </c>
      <c r="P201">
        <f t="shared" si="46"/>
        <v>0</v>
      </c>
      <c r="Q201" t="str">
        <f t="shared" si="47"/>
        <v>REGULAR</v>
      </c>
      <c r="R201" t="str">
        <f t="shared" si="48"/>
        <v>REGULAR</v>
      </c>
      <c r="S201" t="str">
        <f t="shared" si="49"/>
        <v>REGULAR</v>
      </c>
      <c r="T201">
        <f t="shared" si="50"/>
        <v>3.3333333333333335</v>
      </c>
      <c r="U201" t="str">
        <f t="shared" si="51"/>
        <v>No Recupera</v>
      </c>
      <c r="V201" t="str">
        <f t="shared" si="52"/>
        <v>No Recupera</v>
      </c>
    </row>
    <row r="202" spans="1:22">
      <c r="A202" s="46">
        <v>627</v>
      </c>
      <c r="B202" s="47" t="s">
        <v>217</v>
      </c>
      <c r="C202" s="27"/>
      <c r="D202" s="36"/>
      <c r="E202" s="27">
        <v>9</v>
      </c>
      <c r="F202" s="27"/>
      <c r="G202" s="27"/>
      <c r="H202" s="2" t="str">
        <f t="shared" si="40"/>
        <v/>
      </c>
      <c r="I202" s="3" t="str">
        <f t="shared" si="41"/>
        <v/>
      </c>
      <c r="J202" s="13" t="str">
        <f t="shared" si="42"/>
        <v>No Recupera</v>
      </c>
      <c r="K202" s="11"/>
      <c r="L202" s="24">
        <f t="shared" si="43"/>
        <v>3</v>
      </c>
      <c r="M202" s="13" t="str">
        <f t="shared" si="44"/>
        <v>LIBRE</v>
      </c>
      <c r="O202" s="1" t="str">
        <f t="shared" si="45"/>
        <v/>
      </c>
      <c r="P202">
        <f t="shared" si="46"/>
        <v>0</v>
      </c>
      <c r="Q202" t="str">
        <f t="shared" si="47"/>
        <v>REGULAR</v>
      </c>
      <c r="R202" t="str">
        <f t="shared" si="48"/>
        <v>REGULAR</v>
      </c>
      <c r="S202" t="str">
        <f t="shared" si="49"/>
        <v>REGULAR</v>
      </c>
      <c r="T202">
        <f t="shared" si="50"/>
        <v>3</v>
      </c>
      <c r="U202" t="str">
        <f t="shared" si="51"/>
        <v>No Recupera</v>
      </c>
      <c r="V202" t="str">
        <f t="shared" si="52"/>
        <v>No Recupera</v>
      </c>
    </row>
    <row r="203" spans="1:22">
      <c r="A203" s="46">
        <v>557</v>
      </c>
      <c r="B203" s="47" t="s">
        <v>218</v>
      </c>
      <c r="C203" s="27"/>
      <c r="D203" s="36"/>
      <c r="E203" s="27">
        <v>2</v>
      </c>
      <c r="F203" s="27"/>
      <c r="G203" s="27"/>
      <c r="H203" s="2" t="str">
        <f t="shared" si="40"/>
        <v/>
      </c>
      <c r="I203" s="3" t="str">
        <f t="shared" si="41"/>
        <v/>
      </c>
      <c r="J203" s="13" t="str">
        <f t="shared" si="42"/>
        <v>No Recupera</v>
      </c>
      <c r="K203" s="11"/>
      <c r="L203" s="24">
        <f t="shared" si="43"/>
        <v>0.66666666666666663</v>
      </c>
      <c r="M203" s="13" t="str">
        <f t="shared" si="44"/>
        <v>LIBRE</v>
      </c>
      <c r="O203" s="1" t="str">
        <f t="shared" si="45"/>
        <v/>
      </c>
      <c r="P203">
        <f t="shared" si="46"/>
        <v>0</v>
      </c>
      <c r="Q203" t="str">
        <f t="shared" si="47"/>
        <v>REGULAR</v>
      </c>
      <c r="R203" t="str">
        <f t="shared" si="48"/>
        <v>REGULAR</v>
      </c>
      <c r="S203" t="str">
        <f t="shared" si="49"/>
        <v>REGULAR</v>
      </c>
      <c r="T203">
        <f t="shared" si="50"/>
        <v>0.66666666666666663</v>
      </c>
      <c r="U203" t="str">
        <f t="shared" si="51"/>
        <v>No Recupera</v>
      </c>
      <c r="V203" t="str">
        <f t="shared" si="52"/>
        <v>No Recupera</v>
      </c>
    </row>
    <row r="204" spans="1:22">
      <c r="A204" s="46">
        <v>652</v>
      </c>
      <c r="B204" s="47" t="s">
        <v>219</v>
      </c>
      <c r="C204" s="27"/>
      <c r="D204" s="36"/>
      <c r="E204" s="27">
        <v>8</v>
      </c>
      <c r="F204" s="27"/>
      <c r="G204" s="27"/>
      <c r="H204" s="2" t="str">
        <f t="shared" si="40"/>
        <v/>
      </c>
      <c r="I204" s="3" t="str">
        <f t="shared" si="41"/>
        <v/>
      </c>
      <c r="J204" s="13" t="str">
        <f t="shared" si="42"/>
        <v>No Recupera</v>
      </c>
      <c r="K204" s="11"/>
      <c r="L204" s="24">
        <f t="shared" si="43"/>
        <v>2.6666666666666665</v>
      </c>
      <c r="M204" s="13" t="str">
        <f t="shared" si="44"/>
        <v>LIBRE</v>
      </c>
      <c r="O204" s="1" t="str">
        <f t="shared" si="45"/>
        <v/>
      </c>
      <c r="P204">
        <f t="shared" si="46"/>
        <v>0</v>
      </c>
      <c r="Q204" t="str">
        <f t="shared" si="47"/>
        <v>REGULAR</v>
      </c>
      <c r="R204" t="str">
        <f t="shared" si="48"/>
        <v>REGULAR</v>
      </c>
      <c r="S204" t="str">
        <f t="shared" si="49"/>
        <v>REGULAR</v>
      </c>
      <c r="T204">
        <f t="shared" si="50"/>
        <v>2.6666666666666665</v>
      </c>
      <c r="U204" t="str">
        <f t="shared" si="51"/>
        <v>No Recupera</v>
      </c>
      <c r="V204" t="str">
        <f t="shared" si="52"/>
        <v>No Recupera</v>
      </c>
    </row>
    <row r="205" spans="1:22">
      <c r="A205" s="46">
        <v>564</v>
      </c>
      <c r="B205" s="47" t="s">
        <v>220</v>
      </c>
      <c r="C205" s="27"/>
      <c r="D205" s="36"/>
      <c r="E205" s="27">
        <v>5</v>
      </c>
      <c r="F205" s="27"/>
      <c r="G205" s="27"/>
      <c r="H205" s="2" t="str">
        <f t="shared" si="40"/>
        <v/>
      </c>
      <c r="I205" s="3" t="str">
        <f t="shared" si="41"/>
        <v/>
      </c>
      <c r="J205" s="13" t="str">
        <f t="shared" si="42"/>
        <v>No Recupera</v>
      </c>
      <c r="K205" s="11"/>
      <c r="L205" s="24">
        <f t="shared" si="43"/>
        <v>1.6666666666666667</v>
      </c>
      <c r="M205" s="13" t="str">
        <f t="shared" si="44"/>
        <v>LIBRE</v>
      </c>
      <c r="O205" s="1" t="str">
        <f t="shared" si="45"/>
        <v/>
      </c>
      <c r="P205">
        <f t="shared" si="46"/>
        <v>0</v>
      </c>
      <c r="Q205" t="str">
        <f t="shared" si="47"/>
        <v>REGULAR</v>
      </c>
      <c r="R205" t="str">
        <f t="shared" si="48"/>
        <v>REGULAR</v>
      </c>
      <c r="S205" t="str">
        <f t="shared" si="49"/>
        <v>REGULAR</v>
      </c>
      <c r="T205">
        <f t="shared" si="50"/>
        <v>1.6666666666666667</v>
      </c>
      <c r="U205" t="str">
        <f t="shared" si="51"/>
        <v>No Recupera</v>
      </c>
      <c r="V205" t="str">
        <f t="shared" si="52"/>
        <v>No Recupera</v>
      </c>
    </row>
    <row r="206" spans="1:22">
      <c r="A206" s="48">
        <v>20895</v>
      </c>
      <c r="B206" s="49" t="s">
        <v>221</v>
      </c>
      <c r="C206" s="27"/>
      <c r="D206" s="36"/>
      <c r="E206" s="27">
        <v>8</v>
      </c>
      <c r="F206" s="27"/>
      <c r="G206" s="27"/>
      <c r="H206" s="2" t="str">
        <f t="shared" si="40"/>
        <v/>
      </c>
      <c r="I206" s="3" t="str">
        <f t="shared" si="41"/>
        <v/>
      </c>
      <c r="J206" s="13" t="str">
        <f t="shared" si="42"/>
        <v>No Recupera</v>
      </c>
      <c r="K206" s="11"/>
      <c r="L206" s="24">
        <f t="shared" si="43"/>
        <v>2.6666666666666665</v>
      </c>
      <c r="M206" s="13" t="str">
        <f t="shared" si="44"/>
        <v>LIBRE</v>
      </c>
      <c r="O206" s="1" t="str">
        <f t="shared" si="45"/>
        <v/>
      </c>
      <c r="P206">
        <f t="shared" si="46"/>
        <v>0</v>
      </c>
      <c r="Q206" t="str">
        <f t="shared" si="47"/>
        <v>REGULAR</v>
      </c>
      <c r="R206" t="str">
        <f t="shared" si="48"/>
        <v>REGULAR</v>
      </c>
      <c r="S206" t="str">
        <f t="shared" si="49"/>
        <v>REGULAR</v>
      </c>
      <c r="T206">
        <f t="shared" si="50"/>
        <v>2.6666666666666665</v>
      </c>
      <c r="U206" t="str">
        <f t="shared" si="51"/>
        <v>No Recupera</v>
      </c>
      <c r="V206" t="str">
        <f t="shared" si="52"/>
        <v>No Recupera</v>
      </c>
    </row>
    <row r="207" spans="1:22">
      <c r="A207" s="46">
        <v>634</v>
      </c>
      <c r="B207" s="47" t="s">
        <v>222</v>
      </c>
      <c r="C207" s="27"/>
      <c r="D207" s="36"/>
      <c r="E207" s="27">
        <v>9</v>
      </c>
      <c r="F207" s="27"/>
      <c r="G207" s="27"/>
      <c r="H207" s="2" t="str">
        <f t="shared" si="40"/>
        <v/>
      </c>
      <c r="I207" s="3" t="str">
        <f t="shared" si="41"/>
        <v/>
      </c>
      <c r="J207" s="13" t="str">
        <f t="shared" si="42"/>
        <v>No Recupera</v>
      </c>
      <c r="K207" s="11"/>
      <c r="L207" s="24">
        <f t="shared" si="43"/>
        <v>3</v>
      </c>
      <c r="M207" s="13" t="str">
        <f t="shared" si="44"/>
        <v>LIBRE</v>
      </c>
      <c r="O207" s="1" t="str">
        <f t="shared" si="45"/>
        <v/>
      </c>
      <c r="P207">
        <f t="shared" si="46"/>
        <v>0</v>
      </c>
      <c r="Q207" t="str">
        <f t="shared" si="47"/>
        <v>REGULAR</v>
      </c>
      <c r="R207" t="str">
        <f t="shared" si="48"/>
        <v>REGULAR</v>
      </c>
      <c r="S207" t="str">
        <f t="shared" si="49"/>
        <v>REGULAR</v>
      </c>
      <c r="T207">
        <f t="shared" si="50"/>
        <v>3</v>
      </c>
      <c r="U207" t="str">
        <f t="shared" si="51"/>
        <v>No Recupera</v>
      </c>
      <c r="V207" t="str">
        <f t="shared" si="52"/>
        <v>No Recupera</v>
      </c>
    </row>
    <row r="208" spans="1:22" ht="26.25">
      <c r="A208" s="46">
        <v>606</v>
      </c>
      <c r="B208" s="47" t="s">
        <v>223</v>
      </c>
      <c r="C208" s="27"/>
      <c r="D208" s="36"/>
      <c r="E208" s="27">
        <v>6</v>
      </c>
      <c r="F208" s="27"/>
      <c r="G208" s="27"/>
      <c r="H208" s="2" t="str">
        <f t="shared" si="40"/>
        <v/>
      </c>
      <c r="I208" s="3" t="str">
        <f t="shared" si="41"/>
        <v/>
      </c>
      <c r="J208" s="13" t="str">
        <f t="shared" si="42"/>
        <v>No Recupera</v>
      </c>
      <c r="K208" s="11"/>
      <c r="L208" s="24">
        <f t="shared" si="43"/>
        <v>2</v>
      </c>
      <c r="M208" s="13" t="str">
        <f t="shared" si="44"/>
        <v>LIBRE</v>
      </c>
      <c r="O208" s="1" t="str">
        <f t="shared" si="45"/>
        <v/>
      </c>
      <c r="P208">
        <f t="shared" si="46"/>
        <v>0</v>
      </c>
      <c r="Q208" t="str">
        <f t="shared" si="47"/>
        <v>REGULAR</v>
      </c>
      <c r="R208" t="str">
        <f t="shared" si="48"/>
        <v>REGULAR</v>
      </c>
      <c r="S208" t="str">
        <f t="shared" si="49"/>
        <v>REGULAR</v>
      </c>
      <c r="T208">
        <f t="shared" si="50"/>
        <v>2</v>
      </c>
      <c r="U208" t="str">
        <f t="shared" si="51"/>
        <v>No Recupera</v>
      </c>
      <c r="V208" t="str">
        <f t="shared" si="52"/>
        <v>No Recupera</v>
      </c>
    </row>
    <row r="209" spans="1:22">
      <c r="A209" s="46">
        <v>643</v>
      </c>
      <c r="B209" s="47" t="s">
        <v>224</v>
      </c>
      <c r="C209" s="27"/>
      <c r="D209" s="36"/>
      <c r="E209" s="27">
        <v>6</v>
      </c>
      <c r="F209" s="27"/>
      <c r="G209" s="27"/>
      <c r="H209" s="2" t="str">
        <f t="shared" si="40"/>
        <v/>
      </c>
      <c r="I209" s="3" t="str">
        <f t="shared" si="41"/>
        <v/>
      </c>
      <c r="J209" s="13" t="str">
        <f t="shared" si="42"/>
        <v>No Recupera</v>
      </c>
      <c r="K209" s="11"/>
      <c r="L209" s="24">
        <f t="shared" si="43"/>
        <v>2</v>
      </c>
      <c r="M209" s="13" t="str">
        <f t="shared" si="44"/>
        <v>LIBRE</v>
      </c>
      <c r="O209" s="1" t="str">
        <f t="shared" si="45"/>
        <v/>
      </c>
      <c r="P209">
        <f t="shared" si="46"/>
        <v>0</v>
      </c>
      <c r="Q209" t="str">
        <f t="shared" si="47"/>
        <v>REGULAR</v>
      </c>
      <c r="R209" t="str">
        <f t="shared" si="48"/>
        <v>REGULAR</v>
      </c>
      <c r="S209" t="str">
        <f t="shared" si="49"/>
        <v>REGULAR</v>
      </c>
      <c r="T209">
        <f t="shared" si="50"/>
        <v>2</v>
      </c>
      <c r="U209" t="str">
        <f t="shared" si="51"/>
        <v>No Recupera</v>
      </c>
      <c r="V209" t="str">
        <f t="shared" si="52"/>
        <v>No Recupera</v>
      </c>
    </row>
    <row r="210" spans="1:22">
      <c r="A210" s="48">
        <v>20897</v>
      </c>
      <c r="B210" s="49" t="s">
        <v>225</v>
      </c>
      <c r="C210" s="27"/>
      <c r="D210" s="36"/>
      <c r="E210" s="27">
        <v>4</v>
      </c>
      <c r="F210" s="27"/>
      <c r="G210" s="27"/>
      <c r="H210" s="2" t="str">
        <f t="shared" si="40"/>
        <v/>
      </c>
      <c r="I210" s="3" t="str">
        <f t="shared" si="41"/>
        <v/>
      </c>
      <c r="J210" s="13" t="str">
        <f t="shared" si="42"/>
        <v>No Recupera</v>
      </c>
      <c r="K210" s="11"/>
      <c r="L210" s="24">
        <f t="shared" si="43"/>
        <v>1.3333333333333333</v>
      </c>
      <c r="M210" s="13" t="str">
        <f t="shared" si="44"/>
        <v>LIBRE</v>
      </c>
      <c r="O210" s="1" t="str">
        <f t="shared" si="45"/>
        <v/>
      </c>
      <c r="P210">
        <f t="shared" si="46"/>
        <v>0</v>
      </c>
      <c r="Q210" t="str">
        <f t="shared" si="47"/>
        <v>REGULAR</v>
      </c>
      <c r="R210" t="str">
        <f t="shared" si="48"/>
        <v>REGULAR</v>
      </c>
      <c r="S210" t="str">
        <f t="shared" si="49"/>
        <v>REGULAR</v>
      </c>
      <c r="T210">
        <f t="shared" si="50"/>
        <v>1.3333333333333333</v>
      </c>
      <c r="U210" t="str">
        <f t="shared" si="51"/>
        <v>No Recupera</v>
      </c>
      <c r="V210" t="str">
        <f t="shared" si="52"/>
        <v>No Recupera</v>
      </c>
    </row>
    <row r="211" spans="1:22">
      <c r="A211" s="48">
        <v>20902</v>
      </c>
      <c r="B211" s="49" t="s">
        <v>226</v>
      </c>
      <c r="C211" s="27"/>
      <c r="D211" s="36"/>
      <c r="E211" s="27">
        <v>10</v>
      </c>
      <c r="F211" s="27"/>
      <c r="G211" s="27"/>
      <c r="H211" s="2" t="str">
        <f t="shared" si="40"/>
        <v/>
      </c>
      <c r="I211" s="3" t="str">
        <f t="shared" si="41"/>
        <v/>
      </c>
      <c r="J211" s="13" t="str">
        <f t="shared" si="42"/>
        <v>No Recupera</v>
      </c>
      <c r="K211" s="11"/>
      <c r="L211" s="24">
        <f t="shared" si="43"/>
        <v>3.3333333333333335</v>
      </c>
      <c r="M211" s="13" t="str">
        <f t="shared" si="44"/>
        <v>LIBRE</v>
      </c>
      <c r="O211" s="1" t="str">
        <f t="shared" si="45"/>
        <v/>
      </c>
      <c r="P211">
        <f t="shared" si="46"/>
        <v>0</v>
      </c>
      <c r="Q211" t="str">
        <f t="shared" si="47"/>
        <v>REGULAR</v>
      </c>
      <c r="R211" t="str">
        <f t="shared" si="48"/>
        <v>REGULAR</v>
      </c>
      <c r="S211" t="str">
        <f t="shared" si="49"/>
        <v>REGULAR</v>
      </c>
      <c r="T211">
        <f t="shared" si="50"/>
        <v>3.3333333333333335</v>
      </c>
      <c r="U211" t="str">
        <f t="shared" si="51"/>
        <v>No Recupera</v>
      </c>
      <c r="V211" t="str">
        <f t="shared" si="52"/>
        <v>No Recupera</v>
      </c>
    </row>
    <row r="212" spans="1:22">
      <c r="A212" s="48">
        <v>20372</v>
      </c>
      <c r="B212" s="49" t="s">
        <v>227</v>
      </c>
      <c r="C212" s="27"/>
      <c r="D212" s="36"/>
      <c r="E212" s="27">
        <v>8</v>
      </c>
      <c r="F212" s="27"/>
      <c r="G212" s="27"/>
      <c r="H212" s="2" t="str">
        <f t="shared" si="40"/>
        <v/>
      </c>
      <c r="I212" s="3" t="str">
        <f t="shared" si="41"/>
        <v/>
      </c>
      <c r="J212" s="13" t="str">
        <f t="shared" si="42"/>
        <v>No Recupera</v>
      </c>
      <c r="K212" s="11"/>
      <c r="L212" s="24">
        <f t="shared" si="43"/>
        <v>2.6666666666666665</v>
      </c>
      <c r="M212" s="13" t="str">
        <f t="shared" si="44"/>
        <v>LIBRE</v>
      </c>
      <c r="O212" s="1" t="str">
        <f t="shared" si="45"/>
        <v/>
      </c>
      <c r="P212">
        <f t="shared" si="46"/>
        <v>0</v>
      </c>
      <c r="Q212" t="str">
        <f t="shared" si="47"/>
        <v>REGULAR</v>
      </c>
      <c r="R212" t="str">
        <f t="shared" si="48"/>
        <v>REGULAR</v>
      </c>
      <c r="S212" t="str">
        <f t="shared" si="49"/>
        <v>REGULAR</v>
      </c>
      <c r="T212">
        <f t="shared" si="50"/>
        <v>2.6666666666666665</v>
      </c>
      <c r="U212" t="str">
        <f t="shared" si="51"/>
        <v>No Recupera</v>
      </c>
      <c r="V212" t="str">
        <f t="shared" si="52"/>
        <v>No Recupera</v>
      </c>
    </row>
    <row r="213" spans="1:22">
      <c r="A213" s="48">
        <v>17884</v>
      </c>
      <c r="B213" s="49" t="s">
        <v>228</v>
      </c>
      <c r="C213" s="27"/>
      <c r="D213" s="36"/>
      <c r="E213" s="27">
        <v>6</v>
      </c>
      <c r="F213" s="27"/>
      <c r="G213" s="27"/>
      <c r="H213" s="2" t="str">
        <f t="shared" si="40"/>
        <v/>
      </c>
      <c r="I213" s="3" t="str">
        <f t="shared" si="41"/>
        <v/>
      </c>
      <c r="J213" s="13" t="str">
        <f t="shared" si="42"/>
        <v>No Recupera</v>
      </c>
      <c r="K213" s="11"/>
      <c r="L213" s="24">
        <f t="shared" si="43"/>
        <v>2</v>
      </c>
      <c r="M213" s="13" t="str">
        <f t="shared" si="44"/>
        <v>LIBRE</v>
      </c>
      <c r="O213" s="1" t="str">
        <f t="shared" si="45"/>
        <v/>
      </c>
      <c r="P213">
        <f t="shared" si="46"/>
        <v>0</v>
      </c>
      <c r="Q213" t="str">
        <f t="shared" si="47"/>
        <v>REGULAR</v>
      </c>
      <c r="R213" t="str">
        <f t="shared" si="48"/>
        <v>REGULAR</v>
      </c>
      <c r="S213" t="str">
        <f t="shared" si="49"/>
        <v>REGULAR</v>
      </c>
      <c r="T213">
        <f t="shared" si="50"/>
        <v>2</v>
      </c>
      <c r="U213" t="str">
        <f t="shared" si="51"/>
        <v>No Recupera</v>
      </c>
      <c r="V213" t="str">
        <f t="shared" si="52"/>
        <v>No Recupera</v>
      </c>
    </row>
    <row r="214" spans="1:22">
      <c r="A214" s="46">
        <v>610</v>
      </c>
      <c r="B214" s="47" t="s">
        <v>229</v>
      </c>
      <c r="C214" s="27"/>
      <c r="D214" s="36"/>
      <c r="E214" s="27">
        <v>9</v>
      </c>
      <c r="F214" s="27"/>
      <c r="G214" s="27"/>
      <c r="H214" s="2" t="str">
        <f t="shared" si="40"/>
        <v/>
      </c>
      <c r="I214" s="3" t="str">
        <f t="shared" si="41"/>
        <v/>
      </c>
      <c r="J214" s="13" t="str">
        <f t="shared" si="42"/>
        <v>No Recupera</v>
      </c>
      <c r="K214" s="11"/>
      <c r="L214" s="24">
        <f t="shared" si="43"/>
        <v>3</v>
      </c>
      <c r="M214" s="13" t="str">
        <f t="shared" si="44"/>
        <v>LIBRE</v>
      </c>
      <c r="O214" s="1" t="str">
        <f t="shared" si="45"/>
        <v/>
      </c>
      <c r="P214">
        <f t="shared" si="46"/>
        <v>0</v>
      </c>
      <c r="Q214" t="str">
        <f t="shared" si="47"/>
        <v>REGULAR</v>
      </c>
      <c r="R214" t="str">
        <f t="shared" si="48"/>
        <v>REGULAR</v>
      </c>
      <c r="S214" t="str">
        <f t="shared" si="49"/>
        <v>REGULAR</v>
      </c>
      <c r="T214">
        <f t="shared" si="50"/>
        <v>3</v>
      </c>
      <c r="U214" t="str">
        <f t="shared" si="51"/>
        <v>No Recupera</v>
      </c>
      <c r="V214" t="str">
        <f t="shared" si="52"/>
        <v>No Recupera</v>
      </c>
    </row>
    <row r="215" spans="1:22">
      <c r="A215" s="46">
        <v>1281</v>
      </c>
      <c r="B215" s="47" t="s">
        <v>230</v>
      </c>
      <c r="C215" s="27"/>
      <c r="D215" s="36"/>
      <c r="E215" s="27">
        <v>8</v>
      </c>
      <c r="F215" s="27"/>
      <c r="G215" s="27"/>
      <c r="H215" s="2" t="str">
        <f t="shared" si="40"/>
        <v/>
      </c>
      <c r="I215" s="3" t="str">
        <f t="shared" si="41"/>
        <v/>
      </c>
      <c r="J215" s="13" t="str">
        <f t="shared" si="42"/>
        <v>No Recupera</v>
      </c>
      <c r="K215" s="11"/>
      <c r="L215" s="24">
        <f t="shared" si="43"/>
        <v>2.6666666666666665</v>
      </c>
      <c r="M215" s="13" t="str">
        <f t="shared" si="44"/>
        <v>LIBRE</v>
      </c>
      <c r="O215" s="1" t="str">
        <f t="shared" si="45"/>
        <v/>
      </c>
      <c r="P215">
        <f t="shared" si="46"/>
        <v>0</v>
      </c>
      <c r="Q215" t="str">
        <f t="shared" si="47"/>
        <v>REGULAR</v>
      </c>
      <c r="R215" t="str">
        <f t="shared" si="48"/>
        <v>REGULAR</v>
      </c>
      <c r="S215" t="str">
        <f t="shared" si="49"/>
        <v>REGULAR</v>
      </c>
      <c r="T215">
        <f t="shared" si="50"/>
        <v>2.6666666666666665</v>
      </c>
      <c r="U215" t="str">
        <f t="shared" si="51"/>
        <v>No Recupera</v>
      </c>
      <c r="V215" t="str">
        <f t="shared" si="52"/>
        <v>No Recupera</v>
      </c>
    </row>
    <row r="216" spans="1:22">
      <c r="A216" s="46">
        <v>611</v>
      </c>
      <c r="B216" s="47" t="s">
        <v>231</v>
      </c>
      <c r="C216" s="27"/>
      <c r="D216" s="36"/>
      <c r="E216" s="27">
        <v>7</v>
      </c>
      <c r="F216" s="27"/>
      <c r="G216" s="27"/>
      <c r="H216" s="2" t="str">
        <f t="shared" si="40"/>
        <v/>
      </c>
      <c r="I216" s="3" t="str">
        <f t="shared" si="41"/>
        <v/>
      </c>
      <c r="J216" s="13" t="str">
        <f t="shared" si="42"/>
        <v>No Recupera</v>
      </c>
      <c r="K216" s="11"/>
      <c r="L216" s="24">
        <f t="shared" si="43"/>
        <v>2.3333333333333335</v>
      </c>
      <c r="M216" s="13" t="str">
        <f t="shared" si="44"/>
        <v>LIBRE</v>
      </c>
      <c r="O216" s="1" t="str">
        <f t="shared" si="45"/>
        <v/>
      </c>
      <c r="P216">
        <f t="shared" si="46"/>
        <v>0</v>
      </c>
      <c r="Q216" t="str">
        <f t="shared" si="47"/>
        <v>REGULAR</v>
      </c>
      <c r="R216" t="str">
        <f t="shared" si="48"/>
        <v>REGULAR</v>
      </c>
      <c r="S216" t="str">
        <f t="shared" si="49"/>
        <v>REGULAR</v>
      </c>
      <c r="T216">
        <f t="shared" si="50"/>
        <v>2.3333333333333335</v>
      </c>
      <c r="U216" t="str">
        <f t="shared" si="51"/>
        <v>No Recupera</v>
      </c>
      <c r="V216" t="str">
        <f t="shared" si="52"/>
        <v>No Recupera</v>
      </c>
    </row>
    <row r="217" spans="1:22">
      <c r="A217" s="46">
        <v>602</v>
      </c>
      <c r="B217" s="47" t="s">
        <v>232</v>
      </c>
      <c r="C217" s="27"/>
      <c r="D217" s="36"/>
      <c r="E217" s="27">
        <v>9</v>
      </c>
      <c r="F217" s="27"/>
      <c r="G217" s="27"/>
      <c r="H217" s="2" t="str">
        <f t="shared" si="40"/>
        <v/>
      </c>
      <c r="I217" s="3" t="str">
        <f t="shared" si="41"/>
        <v/>
      </c>
      <c r="J217" s="13" t="str">
        <f t="shared" si="42"/>
        <v>No Recupera</v>
      </c>
      <c r="K217" s="11"/>
      <c r="L217" s="24">
        <f t="shared" si="43"/>
        <v>3</v>
      </c>
      <c r="M217" s="13" t="str">
        <f t="shared" si="44"/>
        <v>LIBRE</v>
      </c>
      <c r="O217" s="1" t="str">
        <f t="shared" si="45"/>
        <v/>
      </c>
      <c r="P217">
        <f t="shared" si="46"/>
        <v>0</v>
      </c>
      <c r="Q217" t="str">
        <f t="shared" si="47"/>
        <v>REGULAR</v>
      </c>
      <c r="R217" t="str">
        <f t="shared" si="48"/>
        <v>REGULAR</v>
      </c>
      <c r="S217" t="str">
        <f t="shared" si="49"/>
        <v>REGULAR</v>
      </c>
      <c r="T217">
        <f t="shared" si="50"/>
        <v>3</v>
      </c>
      <c r="U217" t="str">
        <f t="shared" si="51"/>
        <v>No Recupera</v>
      </c>
      <c r="V217" t="str">
        <f t="shared" si="52"/>
        <v>No Recupera</v>
      </c>
    </row>
    <row r="218" spans="1:22">
      <c r="A218" s="46">
        <v>550</v>
      </c>
      <c r="B218" s="47" t="s">
        <v>233</v>
      </c>
      <c r="C218" s="27"/>
      <c r="D218" s="36"/>
      <c r="E218" s="27">
        <v>6</v>
      </c>
      <c r="F218" s="27"/>
      <c r="G218" s="27"/>
      <c r="H218" s="2" t="str">
        <f t="shared" si="40"/>
        <v/>
      </c>
      <c r="I218" s="3" t="str">
        <f t="shared" si="41"/>
        <v/>
      </c>
      <c r="J218" s="13" t="str">
        <f t="shared" si="42"/>
        <v>No Recupera</v>
      </c>
      <c r="K218" s="11"/>
      <c r="L218" s="24">
        <f t="shared" si="43"/>
        <v>2</v>
      </c>
      <c r="M218" s="13" t="str">
        <f t="shared" si="44"/>
        <v>LIBRE</v>
      </c>
      <c r="O218" s="1" t="str">
        <f t="shared" si="45"/>
        <v/>
      </c>
      <c r="P218">
        <f t="shared" si="46"/>
        <v>0</v>
      </c>
      <c r="Q218" t="str">
        <f t="shared" si="47"/>
        <v>REGULAR</v>
      </c>
      <c r="R218" t="str">
        <f t="shared" si="48"/>
        <v>REGULAR</v>
      </c>
      <c r="S218" t="str">
        <f t="shared" si="49"/>
        <v>REGULAR</v>
      </c>
      <c r="T218">
        <f t="shared" si="50"/>
        <v>2</v>
      </c>
      <c r="U218" t="str">
        <f t="shared" si="51"/>
        <v>No Recupera</v>
      </c>
      <c r="V218" t="str">
        <f t="shared" si="52"/>
        <v>No Recupera</v>
      </c>
    </row>
    <row r="219" spans="1:22">
      <c r="A219" s="46">
        <v>622</v>
      </c>
      <c r="B219" s="47" t="s">
        <v>234</v>
      </c>
      <c r="C219" s="27"/>
      <c r="D219" s="36"/>
      <c r="E219" s="27">
        <v>8</v>
      </c>
      <c r="F219" s="27"/>
      <c r="G219" s="27"/>
      <c r="H219" s="2" t="str">
        <f t="shared" si="40"/>
        <v/>
      </c>
      <c r="I219" s="3" t="str">
        <f t="shared" si="41"/>
        <v/>
      </c>
      <c r="J219" s="13" t="str">
        <f t="shared" si="42"/>
        <v>No Recupera</v>
      </c>
      <c r="K219" s="11"/>
      <c r="L219" s="24">
        <f t="shared" si="43"/>
        <v>2.6666666666666665</v>
      </c>
      <c r="M219" s="13" t="str">
        <f t="shared" si="44"/>
        <v>LIBRE</v>
      </c>
      <c r="O219" s="1" t="str">
        <f t="shared" si="45"/>
        <v/>
      </c>
      <c r="P219">
        <f t="shared" si="46"/>
        <v>0</v>
      </c>
      <c r="Q219" t="str">
        <f t="shared" si="47"/>
        <v>REGULAR</v>
      </c>
      <c r="R219" t="str">
        <f t="shared" si="48"/>
        <v>REGULAR</v>
      </c>
      <c r="S219" t="str">
        <f t="shared" si="49"/>
        <v>REGULAR</v>
      </c>
      <c r="T219">
        <f t="shared" si="50"/>
        <v>2.6666666666666665</v>
      </c>
      <c r="U219" t="str">
        <f t="shared" si="51"/>
        <v>No Recupera</v>
      </c>
      <c r="V219" t="str">
        <f t="shared" si="52"/>
        <v>No Recupera</v>
      </c>
    </row>
    <row r="220" spans="1:22">
      <c r="A220" s="46">
        <v>668</v>
      </c>
      <c r="B220" s="47" t="s">
        <v>235</v>
      </c>
      <c r="C220" s="27"/>
      <c r="D220" s="36"/>
      <c r="E220" s="27">
        <v>6</v>
      </c>
      <c r="F220" s="27"/>
      <c r="G220" s="27"/>
      <c r="H220" s="2" t="str">
        <f t="shared" si="40"/>
        <v/>
      </c>
      <c r="I220" s="3" t="str">
        <f t="shared" si="41"/>
        <v/>
      </c>
      <c r="J220" s="13" t="str">
        <f t="shared" si="42"/>
        <v>No Recupera</v>
      </c>
      <c r="K220" s="11"/>
      <c r="L220" s="24">
        <f t="shared" si="43"/>
        <v>2</v>
      </c>
      <c r="M220" s="13" t="str">
        <f t="shared" si="44"/>
        <v>LIBRE</v>
      </c>
      <c r="O220" s="1" t="str">
        <f t="shared" si="45"/>
        <v/>
      </c>
      <c r="P220">
        <f t="shared" si="46"/>
        <v>0</v>
      </c>
      <c r="Q220" t="str">
        <f t="shared" si="47"/>
        <v>REGULAR</v>
      </c>
      <c r="R220" t="str">
        <f t="shared" si="48"/>
        <v>REGULAR</v>
      </c>
      <c r="S220" t="str">
        <f t="shared" si="49"/>
        <v>REGULAR</v>
      </c>
      <c r="T220">
        <f t="shared" si="50"/>
        <v>2</v>
      </c>
      <c r="U220" t="str">
        <f t="shared" si="51"/>
        <v>No Recupera</v>
      </c>
      <c r="V220" t="str">
        <f t="shared" si="52"/>
        <v>No Recupera</v>
      </c>
    </row>
    <row r="221" spans="1:22">
      <c r="A221" s="48">
        <v>20404</v>
      </c>
      <c r="B221" s="49" t="s">
        <v>236</v>
      </c>
      <c r="C221" s="27"/>
      <c r="D221" s="36"/>
      <c r="E221" s="27"/>
      <c r="F221" s="27"/>
      <c r="G221" s="27"/>
      <c r="H221" s="2" t="str">
        <f t="shared" si="40"/>
        <v/>
      </c>
      <c r="I221" s="3" t="str">
        <f t="shared" si="41"/>
        <v/>
      </c>
      <c r="J221" s="13" t="str">
        <f t="shared" si="42"/>
        <v>No Recupera</v>
      </c>
      <c r="K221" s="11"/>
      <c r="L221" s="24">
        <f t="shared" si="43"/>
        <v>0</v>
      </c>
      <c r="M221" s="13" t="str">
        <f t="shared" si="44"/>
        <v>LIBRE</v>
      </c>
      <c r="O221" s="1" t="str">
        <f t="shared" si="45"/>
        <v/>
      </c>
      <c r="P221">
        <f t="shared" si="46"/>
        <v>0</v>
      </c>
      <c r="Q221" t="str">
        <f t="shared" si="47"/>
        <v>REGULAR</v>
      </c>
      <c r="R221" t="str">
        <f t="shared" si="48"/>
        <v>REGULAR</v>
      </c>
      <c r="S221" t="str">
        <f t="shared" si="49"/>
        <v>REGULAR</v>
      </c>
      <c r="T221">
        <f t="shared" si="50"/>
        <v>0</v>
      </c>
      <c r="U221" t="str">
        <f t="shared" si="51"/>
        <v>No Recupera</v>
      </c>
      <c r="V221" t="str">
        <f t="shared" si="52"/>
        <v>No Recupera</v>
      </c>
    </row>
    <row r="222" spans="1:22">
      <c r="A222" s="46">
        <v>20951</v>
      </c>
      <c r="B222" s="47" t="s">
        <v>237</v>
      </c>
      <c r="C222" s="27"/>
      <c r="D222" s="36"/>
      <c r="E222" s="27">
        <v>8</v>
      </c>
      <c r="F222" s="27"/>
      <c r="G222" s="27"/>
      <c r="H222" s="2" t="str">
        <f t="shared" si="40"/>
        <v/>
      </c>
      <c r="I222" s="3" t="str">
        <f t="shared" si="41"/>
        <v/>
      </c>
      <c r="J222" s="13" t="str">
        <f t="shared" si="42"/>
        <v>No Recupera</v>
      </c>
      <c r="K222" s="11"/>
      <c r="L222" s="24">
        <f t="shared" si="43"/>
        <v>2.6666666666666665</v>
      </c>
      <c r="M222" s="13" t="str">
        <f t="shared" si="44"/>
        <v>LIBRE</v>
      </c>
      <c r="O222" s="1" t="str">
        <f t="shared" si="45"/>
        <v/>
      </c>
      <c r="P222">
        <f t="shared" si="46"/>
        <v>0</v>
      </c>
      <c r="Q222" t="str">
        <f t="shared" si="47"/>
        <v>REGULAR</v>
      </c>
      <c r="R222" t="str">
        <f t="shared" si="48"/>
        <v>REGULAR</v>
      </c>
      <c r="S222" t="str">
        <f t="shared" si="49"/>
        <v>REGULAR</v>
      </c>
      <c r="T222">
        <f t="shared" si="50"/>
        <v>2.6666666666666665</v>
      </c>
      <c r="U222" t="str">
        <f t="shared" si="51"/>
        <v>No Recupera</v>
      </c>
      <c r="V222" t="str">
        <f t="shared" si="52"/>
        <v>No Recupera</v>
      </c>
    </row>
    <row r="223" spans="1:22">
      <c r="A223" s="46">
        <v>689</v>
      </c>
      <c r="B223" s="47" t="s">
        <v>238</v>
      </c>
      <c r="C223" s="27"/>
      <c r="D223" s="36"/>
      <c r="E223" s="27">
        <v>7</v>
      </c>
      <c r="F223" s="27"/>
      <c r="G223" s="27"/>
      <c r="H223" s="2" t="str">
        <f t="shared" si="40"/>
        <v/>
      </c>
      <c r="I223" s="3" t="str">
        <f t="shared" si="41"/>
        <v/>
      </c>
      <c r="J223" s="13" t="str">
        <f t="shared" si="42"/>
        <v>No Recupera</v>
      </c>
      <c r="K223" s="11"/>
      <c r="L223" s="24">
        <f t="shared" si="43"/>
        <v>2.3333333333333335</v>
      </c>
      <c r="M223" s="13" t="str">
        <f t="shared" si="44"/>
        <v>LIBRE</v>
      </c>
      <c r="O223" s="1" t="str">
        <f t="shared" si="45"/>
        <v/>
      </c>
      <c r="P223">
        <f t="shared" si="46"/>
        <v>0</v>
      </c>
      <c r="Q223" t="str">
        <f t="shared" si="47"/>
        <v>REGULAR</v>
      </c>
      <c r="R223" t="str">
        <f t="shared" si="48"/>
        <v>REGULAR</v>
      </c>
      <c r="S223" t="str">
        <f t="shared" si="49"/>
        <v>REGULAR</v>
      </c>
      <c r="T223">
        <f t="shared" si="50"/>
        <v>2.3333333333333335</v>
      </c>
      <c r="U223" t="str">
        <f t="shared" si="51"/>
        <v>No Recupera</v>
      </c>
      <c r="V223" t="str">
        <f t="shared" si="52"/>
        <v>No Recupera</v>
      </c>
    </row>
    <row r="224" spans="1:22">
      <c r="A224" s="46">
        <v>688</v>
      </c>
      <c r="B224" s="47" t="s">
        <v>239</v>
      </c>
      <c r="C224" s="27"/>
      <c r="D224" s="36"/>
      <c r="E224" s="27"/>
      <c r="F224" s="27"/>
      <c r="G224" s="27"/>
      <c r="H224" s="2" t="str">
        <f t="shared" si="40"/>
        <v/>
      </c>
      <c r="I224" s="3" t="str">
        <f t="shared" si="41"/>
        <v/>
      </c>
      <c r="J224" s="13" t="str">
        <f t="shared" si="42"/>
        <v>No Recupera</v>
      </c>
      <c r="K224" s="11"/>
      <c r="L224" s="24">
        <f t="shared" si="43"/>
        <v>0</v>
      </c>
      <c r="M224" s="13" t="str">
        <f t="shared" si="44"/>
        <v>LIBRE</v>
      </c>
      <c r="O224" s="1" t="str">
        <f t="shared" si="45"/>
        <v/>
      </c>
      <c r="P224">
        <f t="shared" si="46"/>
        <v>0</v>
      </c>
      <c r="Q224" t="str">
        <f t="shared" si="47"/>
        <v>REGULAR</v>
      </c>
      <c r="R224" t="str">
        <f t="shared" si="48"/>
        <v>REGULAR</v>
      </c>
      <c r="S224" t="str">
        <f t="shared" si="49"/>
        <v>REGULAR</v>
      </c>
      <c r="T224">
        <f t="shared" si="50"/>
        <v>0</v>
      </c>
      <c r="U224" t="str">
        <f t="shared" si="51"/>
        <v>No Recupera</v>
      </c>
      <c r="V224" t="str">
        <f t="shared" si="52"/>
        <v>No Recupera</v>
      </c>
    </row>
    <row r="225" spans="1:22">
      <c r="A225" s="46">
        <v>19871</v>
      </c>
      <c r="B225" s="47" t="s">
        <v>240</v>
      </c>
      <c r="C225" s="27"/>
      <c r="D225" s="36"/>
      <c r="E225" s="27"/>
      <c r="F225" s="27"/>
      <c r="G225" s="27"/>
      <c r="H225" s="2" t="str">
        <f t="shared" si="40"/>
        <v/>
      </c>
      <c r="I225" s="3" t="str">
        <f t="shared" si="41"/>
        <v/>
      </c>
      <c r="J225" s="13" t="str">
        <f t="shared" si="42"/>
        <v>No Recupera</v>
      </c>
      <c r="K225" s="11"/>
      <c r="L225" s="24">
        <f t="shared" si="43"/>
        <v>0</v>
      </c>
      <c r="M225" s="13" t="str">
        <f t="shared" si="44"/>
        <v>LIBRE</v>
      </c>
      <c r="O225" s="1" t="str">
        <f t="shared" si="45"/>
        <v/>
      </c>
      <c r="P225">
        <f t="shared" si="46"/>
        <v>0</v>
      </c>
      <c r="Q225" t="str">
        <f t="shared" si="47"/>
        <v>REGULAR</v>
      </c>
      <c r="R225" t="str">
        <f t="shared" si="48"/>
        <v>REGULAR</v>
      </c>
      <c r="S225" t="str">
        <f t="shared" si="49"/>
        <v>REGULAR</v>
      </c>
      <c r="T225">
        <f t="shared" si="50"/>
        <v>0</v>
      </c>
      <c r="U225" t="str">
        <f t="shared" si="51"/>
        <v>No Recupera</v>
      </c>
      <c r="V225" t="str">
        <f t="shared" si="52"/>
        <v>No Recupera</v>
      </c>
    </row>
    <row r="226" spans="1:22">
      <c r="A226" s="46">
        <v>738</v>
      </c>
      <c r="B226" s="47" t="s">
        <v>241</v>
      </c>
      <c r="C226" s="27"/>
      <c r="D226" s="36"/>
      <c r="E226" s="27">
        <v>5</v>
      </c>
      <c r="F226" s="27"/>
      <c r="G226" s="27"/>
      <c r="H226" s="2" t="str">
        <f t="shared" si="40"/>
        <v/>
      </c>
      <c r="I226" s="3" t="str">
        <f t="shared" si="41"/>
        <v/>
      </c>
      <c r="J226" s="13" t="str">
        <f t="shared" si="42"/>
        <v>No Recupera</v>
      </c>
      <c r="K226" s="11"/>
      <c r="L226" s="24">
        <f t="shared" si="43"/>
        <v>1.6666666666666667</v>
      </c>
      <c r="M226" s="13" t="str">
        <f t="shared" si="44"/>
        <v>LIBRE</v>
      </c>
      <c r="O226" s="1" t="str">
        <f t="shared" si="45"/>
        <v/>
      </c>
      <c r="P226">
        <f t="shared" si="46"/>
        <v>0</v>
      </c>
      <c r="Q226" t="str">
        <f t="shared" si="47"/>
        <v>REGULAR</v>
      </c>
      <c r="R226" t="str">
        <f t="shared" si="48"/>
        <v>REGULAR</v>
      </c>
      <c r="S226" t="str">
        <f t="shared" si="49"/>
        <v>REGULAR</v>
      </c>
      <c r="T226">
        <f t="shared" si="50"/>
        <v>1.6666666666666667</v>
      </c>
      <c r="U226" t="str">
        <f t="shared" si="51"/>
        <v>No Recupera</v>
      </c>
      <c r="V226" t="str">
        <f t="shared" si="52"/>
        <v>No Recupera</v>
      </c>
    </row>
    <row r="227" spans="1:22">
      <c r="A227" s="46">
        <v>729</v>
      </c>
      <c r="B227" s="47" t="s">
        <v>242</v>
      </c>
      <c r="C227" s="27"/>
      <c r="D227" s="36"/>
      <c r="E227" s="27">
        <v>9</v>
      </c>
      <c r="F227" s="27"/>
      <c r="G227" s="27"/>
      <c r="H227" s="2" t="str">
        <f t="shared" si="40"/>
        <v/>
      </c>
      <c r="I227" s="3" t="str">
        <f t="shared" si="41"/>
        <v/>
      </c>
      <c r="J227" s="13" t="str">
        <f t="shared" si="42"/>
        <v>No Recupera</v>
      </c>
      <c r="K227" s="11"/>
      <c r="L227" s="24">
        <f t="shared" si="43"/>
        <v>3</v>
      </c>
      <c r="M227" s="13" t="str">
        <f t="shared" si="44"/>
        <v>LIBRE</v>
      </c>
      <c r="O227" s="1" t="str">
        <f t="shared" si="45"/>
        <v/>
      </c>
      <c r="P227">
        <f t="shared" si="46"/>
        <v>0</v>
      </c>
      <c r="Q227" t="str">
        <f t="shared" si="47"/>
        <v>REGULAR</v>
      </c>
      <c r="R227" t="str">
        <f t="shared" si="48"/>
        <v>REGULAR</v>
      </c>
      <c r="S227" t="str">
        <f t="shared" si="49"/>
        <v>REGULAR</v>
      </c>
      <c r="T227">
        <f t="shared" si="50"/>
        <v>3</v>
      </c>
      <c r="U227" t="str">
        <f t="shared" si="51"/>
        <v>No Recupera</v>
      </c>
      <c r="V227" t="str">
        <f t="shared" si="52"/>
        <v>No Recupera</v>
      </c>
    </row>
    <row r="228" spans="1:22">
      <c r="A228" s="48">
        <v>20964</v>
      </c>
      <c r="B228" s="49" t="s">
        <v>243</v>
      </c>
      <c r="C228" s="27"/>
      <c r="D228" s="36"/>
      <c r="E228" s="27">
        <v>7</v>
      </c>
      <c r="F228" s="27"/>
      <c r="G228" s="27"/>
      <c r="H228" s="2" t="str">
        <f t="shared" si="40"/>
        <v/>
      </c>
      <c r="I228" s="3" t="str">
        <f t="shared" si="41"/>
        <v/>
      </c>
      <c r="J228" s="13" t="str">
        <f t="shared" si="42"/>
        <v>No Recupera</v>
      </c>
      <c r="K228" s="11"/>
      <c r="L228" s="24">
        <f t="shared" si="43"/>
        <v>2.3333333333333335</v>
      </c>
      <c r="M228" s="13" t="str">
        <f t="shared" si="44"/>
        <v>LIBRE</v>
      </c>
      <c r="O228" s="1" t="str">
        <f t="shared" si="45"/>
        <v/>
      </c>
      <c r="P228">
        <f t="shared" si="46"/>
        <v>0</v>
      </c>
      <c r="Q228" t="str">
        <f t="shared" si="47"/>
        <v>REGULAR</v>
      </c>
      <c r="R228" t="str">
        <f t="shared" si="48"/>
        <v>REGULAR</v>
      </c>
      <c r="S228" t="str">
        <f t="shared" si="49"/>
        <v>REGULAR</v>
      </c>
      <c r="T228">
        <f t="shared" si="50"/>
        <v>2.3333333333333335</v>
      </c>
      <c r="U228" t="str">
        <f t="shared" si="51"/>
        <v>No Recupera</v>
      </c>
      <c r="V228" t="str">
        <f t="shared" si="52"/>
        <v>No Recupera</v>
      </c>
    </row>
    <row r="229" spans="1:22">
      <c r="A229" s="46">
        <v>1265</v>
      </c>
      <c r="B229" s="47" t="s">
        <v>244</v>
      </c>
      <c r="C229" s="27"/>
      <c r="D229" s="36"/>
      <c r="E229" s="27"/>
      <c r="F229" s="27"/>
      <c r="G229" s="27"/>
      <c r="H229" s="2" t="str">
        <f t="shared" si="40"/>
        <v/>
      </c>
      <c r="I229" s="3" t="str">
        <f t="shared" si="41"/>
        <v/>
      </c>
      <c r="J229" s="13" t="str">
        <f t="shared" si="42"/>
        <v>No Recupera</v>
      </c>
      <c r="K229" s="11"/>
      <c r="L229" s="24">
        <f t="shared" si="43"/>
        <v>0</v>
      </c>
      <c r="M229" s="13" t="str">
        <f t="shared" si="44"/>
        <v>LIBRE</v>
      </c>
      <c r="O229" s="1" t="str">
        <f t="shared" si="45"/>
        <v/>
      </c>
      <c r="P229">
        <f t="shared" si="46"/>
        <v>0</v>
      </c>
      <c r="Q229" t="str">
        <f t="shared" si="47"/>
        <v>REGULAR</v>
      </c>
      <c r="R229" t="str">
        <f t="shared" si="48"/>
        <v>REGULAR</v>
      </c>
      <c r="S229" t="str">
        <f t="shared" si="49"/>
        <v>REGULAR</v>
      </c>
      <c r="T229">
        <f t="shared" si="50"/>
        <v>0</v>
      </c>
      <c r="U229" t="str">
        <f t="shared" si="51"/>
        <v>No Recupera</v>
      </c>
      <c r="V229" t="str">
        <f t="shared" si="52"/>
        <v>No Recupera</v>
      </c>
    </row>
    <row r="230" spans="1:22">
      <c r="A230" s="48">
        <v>20974</v>
      </c>
      <c r="B230" s="49" t="s">
        <v>245</v>
      </c>
      <c r="C230" s="27"/>
      <c r="D230" s="36"/>
      <c r="E230" s="27">
        <v>5</v>
      </c>
      <c r="F230" s="27"/>
      <c r="G230" s="27"/>
      <c r="H230" s="2" t="str">
        <f t="shared" si="40"/>
        <v/>
      </c>
      <c r="I230" s="3" t="str">
        <f t="shared" si="41"/>
        <v/>
      </c>
      <c r="J230" s="13" t="str">
        <f t="shared" si="42"/>
        <v>No Recupera</v>
      </c>
      <c r="K230" s="11"/>
      <c r="L230" s="24">
        <f t="shared" si="43"/>
        <v>1.6666666666666667</v>
      </c>
      <c r="M230" s="13" t="str">
        <f t="shared" si="44"/>
        <v>LIBRE</v>
      </c>
      <c r="O230" s="1" t="str">
        <f t="shared" si="45"/>
        <v/>
      </c>
      <c r="P230">
        <f t="shared" si="46"/>
        <v>0</v>
      </c>
      <c r="Q230" t="str">
        <f t="shared" si="47"/>
        <v>REGULAR</v>
      </c>
      <c r="R230" t="str">
        <f t="shared" si="48"/>
        <v>REGULAR</v>
      </c>
      <c r="S230" t="str">
        <f t="shared" si="49"/>
        <v>REGULAR</v>
      </c>
      <c r="T230">
        <f t="shared" si="50"/>
        <v>1.6666666666666667</v>
      </c>
      <c r="U230" t="str">
        <f t="shared" si="51"/>
        <v>No Recupera</v>
      </c>
      <c r="V230" t="str">
        <f t="shared" si="52"/>
        <v>No Recupera</v>
      </c>
    </row>
    <row r="231" spans="1:22" ht="26.25">
      <c r="A231" s="46">
        <v>20975</v>
      </c>
      <c r="B231" s="47" t="s">
        <v>246</v>
      </c>
      <c r="C231" s="27"/>
      <c r="D231" s="36"/>
      <c r="E231" s="27">
        <v>10</v>
      </c>
      <c r="F231" s="27"/>
      <c r="G231" s="27"/>
      <c r="H231" s="2" t="str">
        <f t="shared" si="40"/>
        <v/>
      </c>
      <c r="I231" s="3" t="str">
        <f t="shared" si="41"/>
        <v/>
      </c>
      <c r="J231" s="13" t="str">
        <f t="shared" si="42"/>
        <v>No Recupera</v>
      </c>
      <c r="K231" s="11"/>
      <c r="L231" s="24">
        <f t="shared" si="43"/>
        <v>3.3333333333333335</v>
      </c>
      <c r="M231" s="13" t="str">
        <f t="shared" si="44"/>
        <v>LIBRE</v>
      </c>
      <c r="O231" s="1" t="str">
        <f t="shared" si="45"/>
        <v/>
      </c>
      <c r="P231">
        <f t="shared" si="46"/>
        <v>0</v>
      </c>
      <c r="Q231" t="str">
        <f t="shared" si="47"/>
        <v>REGULAR</v>
      </c>
      <c r="R231" t="str">
        <f t="shared" si="48"/>
        <v>REGULAR</v>
      </c>
      <c r="S231" t="str">
        <f t="shared" si="49"/>
        <v>REGULAR</v>
      </c>
      <c r="T231">
        <f t="shared" si="50"/>
        <v>3.3333333333333335</v>
      </c>
      <c r="U231" t="str">
        <f t="shared" si="51"/>
        <v>No Recupera</v>
      </c>
      <c r="V231" t="str">
        <f t="shared" si="52"/>
        <v>No Recupera</v>
      </c>
    </row>
    <row r="232" spans="1:22">
      <c r="A232" s="48">
        <v>16623</v>
      </c>
      <c r="B232" s="49" t="s">
        <v>247</v>
      </c>
      <c r="C232" s="27"/>
      <c r="D232" s="36"/>
      <c r="E232" s="27">
        <v>7</v>
      </c>
      <c r="F232" s="27"/>
      <c r="G232" s="27"/>
      <c r="H232" s="2" t="str">
        <f t="shared" si="40"/>
        <v/>
      </c>
      <c r="I232" s="3" t="str">
        <f t="shared" si="41"/>
        <v/>
      </c>
      <c r="J232" s="13" t="str">
        <f t="shared" si="42"/>
        <v>No Recupera</v>
      </c>
      <c r="K232" s="11"/>
      <c r="L232" s="24">
        <f t="shared" si="43"/>
        <v>2.3333333333333335</v>
      </c>
      <c r="M232" s="13" t="str">
        <f t="shared" si="44"/>
        <v>LIBRE</v>
      </c>
      <c r="O232" s="1" t="str">
        <f t="shared" si="45"/>
        <v/>
      </c>
      <c r="P232">
        <f t="shared" si="46"/>
        <v>0</v>
      </c>
      <c r="Q232" t="str">
        <f t="shared" si="47"/>
        <v>REGULAR</v>
      </c>
      <c r="R232" t="str">
        <f t="shared" si="48"/>
        <v>REGULAR</v>
      </c>
      <c r="S232" t="str">
        <f t="shared" si="49"/>
        <v>REGULAR</v>
      </c>
      <c r="T232">
        <f t="shared" si="50"/>
        <v>2.3333333333333335</v>
      </c>
      <c r="U232" t="str">
        <f t="shared" si="51"/>
        <v>No Recupera</v>
      </c>
      <c r="V232" t="str">
        <f t="shared" si="52"/>
        <v>No Recupera</v>
      </c>
    </row>
    <row r="233" spans="1:22">
      <c r="A233" s="48">
        <v>19886</v>
      </c>
      <c r="B233" s="49" t="s">
        <v>248</v>
      </c>
      <c r="C233" s="27"/>
      <c r="D233" s="36"/>
      <c r="E233" s="27"/>
      <c r="F233" s="27"/>
      <c r="G233" s="27"/>
      <c r="H233" s="2" t="str">
        <f t="shared" si="40"/>
        <v/>
      </c>
      <c r="I233" s="3" t="str">
        <f t="shared" si="41"/>
        <v/>
      </c>
      <c r="J233" s="13" t="str">
        <f t="shared" si="42"/>
        <v>No Recupera</v>
      </c>
      <c r="K233" s="11"/>
      <c r="L233" s="24">
        <f t="shared" si="43"/>
        <v>0</v>
      </c>
      <c r="M233" s="13" t="str">
        <f t="shared" si="44"/>
        <v>LIBRE</v>
      </c>
      <c r="O233" s="1" t="str">
        <f t="shared" si="45"/>
        <v/>
      </c>
      <c r="P233">
        <f t="shared" si="46"/>
        <v>0</v>
      </c>
      <c r="Q233" t="str">
        <f t="shared" si="47"/>
        <v>REGULAR</v>
      </c>
      <c r="R233" t="str">
        <f t="shared" si="48"/>
        <v>REGULAR</v>
      </c>
      <c r="S233" t="str">
        <f t="shared" si="49"/>
        <v>REGULAR</v>
      </c>
      <c r="T233">
        <f t="shared" si="50"/>
        <v>0</v>
      </c>
      <c r="U233" t="str">
        <f t="shared" si="51"/>
        <v>No Recupera</v>
      </c>
      <c r="V233" t="str">
        <f t="shared" si="52"/>
        <v>No Recupera</v>
      </c>
    </row>
    <row r="234" spans="1:22">
      <c r="A234" s="48">
        <v>19886</v>
      </c>
      <c r="B234" s="49" t="s">
        <v>248</v>
      </c>
      <c r="C234" s="27"/>
      <c r="D234" s="36"/>
      <c r="E234" s="27">
        <v>4</v>
      </c>
      <c r="F234" s="27"/>
      <c r="G234" s="27"/>
      <c r="H234" s="2" t="str">
        <f t="shared" si="40"/>
        <v/>
      </c>
      <c r="I234" s="3" t="str">
        <f t="shared" si="41"/>
        <v/>
      </c>
      <c r="J234" s="13" t="str">
        <f t="shared" si="42"/>
        <v>No Recupera</v>
      </c>
      <c r="K234" s="11"/>
      <c r="L234" s="24">
        <f t="shared" si="43"/>
        <v>1.3333333333333333</v>
      </c>
      <c r="M234" s="13" t="str">
        <f t="shared" si="44"/>
        <v>LIBRE</v>
      </c>
      <c r="O234" s="1" t="str">
        <f t="shared" si="45"/>
        <v/>
      </c>
      <c r="P234">
        <f t="shared" si="46"/>
        <v>0</v>
      </c>
      <c r="Q234" t="str">
        <f t="shared" si="47"/>
        <v>REGULAR</v>
      </c>
      <c r="R234" t="str">
        <f t="shared" si="48"/>
        <v>REGULAR</v>
      </c>
      <c r="S234" t="str">
        <f t="shared" si="49"/>
        <v>REGULAR</v>
      </c>
      <c r="T234">
        <f t="shared" si="50"/>
        <v>1.3333333333333333</v>
      </c>
      <c r="U234" t="str">
        <f t="shared" si="51"/>
        <v>No Recupera</v>
      </c>
      <c r="V234" t="str">
        <f t="shared" si="52"/>
        <v>No Recupera</v>
      </c>
    </row>
    <row r="235" spans="1:22">
      <c r="A235" s="46">
        <v>832</v>
      </c>
      <c r="B235" s="47" t="s">
        <v>249</v>
      </c>
      <c r="C235" s="27"/>
      <c r="D235" s="36"/>
      <c r="E235" s="27">
        <v>9</v>
      </c>
      <c r="F235" s="27"/>
      <c r="G235" s="27"/>
      <c r="H235" s="2" t="str">
        <f t="shared" si="40"/>
        <v/>
      </c>
      <c r="I235" s="3" t="str">
        <f t="shared" si="41"/>
        <v/>
      </c>
      <c r="J235" s="13" t="str">
        <f t="shared" si="42"/>
        <v>No Recupera</v>
      </c>
      <c r="K235" s="11"/>
      <c r="L235" s="24">
        <f t="shared" si="43"/>
        <v>3</v>
      </c>
      <c r="M235" s="13" t="str">
        <f t="shared" si="44"/>
        <v>LIBRE</v>
      </c>
      <c r="O235" s="1" t="str">
        <f t="shared" si="45"/>
        <v/>
      </c>
      <c r="P235">
        <f t="shared" si="46"/>
        <v>0</v>
      </c>
      <c r="Q235" t="str">
        <f t="shared" si="47"/>
        <v>REGULAR</v>
      </c>
      <c r="R235" t="str">
        <f t="shared" si="48"/>
        <v>REGULAR</v>
      </c>
      <c r="S235" t="str">
        <f t="shared" si="49"/>
        <v>REGULAR</v>
      </c>
      <c r="T235">
        <f t="shared" si="50"/>
        <v>3</v>
      </c>
      <c r="U235" t="str">
        <f t="shared" si="51"/>
        <v>No Recupera</v>
      </c>
      <c r="V235" t="str">
        <f t="shared" si="52"/>
        <v>No Recupera</v>
      </c>
    </row>
    <row r="236" spans="1:22">
      <c r="A236" s="46">
        <v>1082</v>
      </c>
      <c r="B236" s="47" t="s">
        <v>250</v>
      </c>
      <c r="C236" s="27"/>
      <c r="D236" s="36"/>
      <c r="E236" s="27">
        <v>8</v>
      </c>
      <c r="F236" s="27"/>
      <c r="G236" s="27"/>
      <c r="H236" s="2" t="str">
        <f t="shared" si="40"/>
        <v/>
      </c>
      <c r="I236" s="3" t="str">
        <f t="shared" si="41"/>
        <v/>
      </c>
      <c r="J236" s="13" t="str">
        <f t="shared" si="42"/>
        <v>No Recupera</v>
      </c>
      <c r="K236" s="11"/>
      <c r="L236" s="24">
        <f t="shared" si="43"/>
        <v>2.6666666666666665</v>
      </c>
      <c r="M236" s="13" t="str">
        <f t="shared" si="44"/>
        <v>LIBRE</v>
      </c>
      <c r="O236" s="1" t="str">
        <f t="shared" si="45"/>
        <v/>
      </c>
      <c r="P236">
        <f t="shared" si="46"/>
        <v>0</v>
      </c>
      <c r="Q236" t="str">
        <f t="shared" si="47"/>
        <v>REGULAR</v>
      </c>
      <c r="R236" t="str">
        <f t="shared" si="48"/>
        <v>REGULAR</v>
      </c>
      <c r="S236" t="str">
        <f t="shared" si="49"/>
        <v>REGULAR</v>
      </c>
      <c r="T236">
        <f t="shared" si="50"/>
        <v>2.6666666666666665</v>
      </c>
      <c r="U236" t="str">
        <f t="shared" si="51"/>
        <v>No Recupera</v>
      </c>
      <c r="V236" t="str">
        <f t="shared" si="52"/>
        <v>No Recupera</v>
      </c>
    </row>
    <row r="237" spans="1:22">
      <c r="A237" s="46">
        <v>783</v>
      </c>
      <c r="B237" s="47" t="s">
        <v>251</v>
      </c>
      <c r="C237" s="27"/>
      <c r="D237" s="36"/>
      <c r="E237" s="27">
        <v>4</v>
      </c>
      <c r="F237" s="27"/>
      <c r="G237" s="27"/>
      <c r="H237" s="2" t="str">
        <f t="shared" si="40"/>
        <v/>
      </c>
      <c r="I237" s="3" t="str">
        <f t="shared" si="41"/>
        <v/>
      </c>
      <c r="J237" s="13" t="str">
        <f t="shared" si="42"/>
        <v>No Recupera</v>
      </c>
      <c r="K237" s="11"/>
      <c r="L237" s="24">
        <f t="shared" si="43"/>
        <v>1.3333333333333333</v>
      </c>
      <c r="M237" s="13" t="str">
        <f t="shared" si="44"/>
        <v>LIBRE</v>
      </c>
      <c r="O237" s="1" t="str">
        <f t="shared" si="45"/>
        <v/>
      </c>
      <c r="P237">
        <f t="shared" si="46"/>
        <v>0</v>
      </c>
      <c r="Q237" t="str">
        <f t="shared" si="47"/>
        <v>REGULAR</v>
      </c>
      <c r="R237" t="str">
        <f t="shared" si="48"/>
        <v>REGULAR</v>
      </c>
      <c r="S237" t="str">
        <f t="shared" si="49"/>
        <v>REGULAR</v>
      </c>
      <c r="T237">
        <f t="shared" si="50"/>
        <v>1.3333333333333333</v>
      </c>
      <c r="U237" t="str">
        <f t="shared" si="51"/>
        <v>No Recupera</v>
      </c>
      <c r="V237" t="str">
        <f t="shared" si="52"/>
        <v>No Recupera</v>
      </c>
    </row>
    <row r="238" spans="1:22">
      <c r="A238" s="48">
        <v>20439</v>
      </c>
      <c r="B238" s="49" t="s">
        <v>252</v>
      </c>
      <c r="C238" s="27"/>
      <c r="D238" s="36"/>
      <c r="E238" s="27"/>
      <c r="F238" s="27"/>
      <c r="G238" s="27"/>
      <c r="H238" s="2" t="str">
        <f t="shared" si="40"/>
        <v/>
      </c>
      <c r="I238" s="3" t="str">
        <f t="shared" si="41"/>
        <v/>
      </c>
      <c r="J238" s="13" t="str">
        <f t="shared" si="42"/>
        <v>No Recupera</v>
      </c>
      <c r="K238" s="11"/>
      <c r="L238" s="24">
        <f t="shared" si="43"/>
        <v>0</v>
      </c>
      <c r="M238" s="13" t="str">
        <f t="shared" si="44"/>
        <v>LIBRE</v>
      </c>
      <c r="O238" s="1" t="str">
        <f t="shared" si="45"/>
        <v/>
      </c>
      <c r="P238">
        <f t="shared" si="46"/>
        <v>0</v>
      </c>
      <c r="Q238" t="str">
        <f t="shared" si="47"/>
        <v>REGULAR</v>
      </c>
      <c r="R238" t="str">
        <f t="shared" si="48"/>
        <v>REGULAR</v>
      </c>
      <c r="S238" t="str">
        <f t="shared" si="49"/>
        <v>REGULAR</v>
      </c>
      <c r="T238">
        <f t="shared" si="50"/>
        <v>0</v>
      </c>
      <c r="U238" t="str">
        <f t="shared" si="51"/>
        <v>No Recupera</v>
      </c>
      <c r="V238" t="str">
        <f t="shared" si="52"/>
        <v>No Recupera</v>
      </c>
    </row>
    <row r="239" spans="1:22">
      <c r="A239" s="48">
        <v>20984</v>
      </c>
      <c r="B239" s="49" t="s">
        <v>253</v>
      </c>
      <c r="C239" s="27"/>
      <c r="D239" s="36"/>
      <c r="E239" s="27">
        <v>7</v>
      </c>
      <c r="F239" s="27"/>
      <c r="G239" s="27"/>
      <c r="H239" s="2" t="str">
        <f t="shared" si="40"/>
        <v/>
      </c>
      <c r="I239" s="3" t="str">
        <f t="shared" si="41"/>
        <v/>
      </c>
      <c r="J239" s="13" t="str">
        <f t="shared" si="42"/>
        <v>No Recupera</v>
      </c>
      <c r="K239" s="11"/>
      <c r="L239" s="24">
        <f t="shared" si="43"/>
        <v>2.3333333333333335</v>
      </c>
      <c r="M239" s="13" t="str">
        <f t="shared" si="44"/>
        <v>LIBRE</v>
      </c>
      <c r="O239" s="1" t="str">
        <f t="shared" si="45"/>
        <v/>
      </c>
      <c r="P239">
        <f t="shared" si="46"/>
        <v>0</v>
      </c>
      <c r="Q239" t="str">
        <f t="shared" si="47"/>
        <v>REGULAR</v>
      </c>
      <c r="R239" t="str">
        <f t="shared" si="48"/>
        <v>REGULAR</v>
      </c>
      <c r="S239" t="str">
        <f t="shared" si="49"/>
        <v>REGULAR</v>
      </c>
      <c r="T239">
        <f t="shared" si="50"/>
        <v>2.3333333333333335</v>
      </c>
      <c r="U239" t="str">
        <f t="shared" si="51"/>
        <v>No Recupera</v>
      </c>
      <c r="V239" t="str">
        <f t="shared" si="52"/>
        <v>No Recupera</v>
      </c>
    </row>
    <row r="240" spans="1:22">
      <c r="A240" s="48">
        <v>20988</v>
      </c>
      <c r="B240" s="49" t="s">
        <v>254</v>
      </c>
      <c r="C240" s="27"/>
      <c r="D240" s="36"/>
      <c r="E240" s="27">
        <v>8</v>
      </c>
      <c r="F240" s="27"/>
      <c r="G240" s="27"/>
      <c r="H240" s="2" t="str">
        <f t="shared" si="40"/>
        <v/>
      </c>
      <c r="I240" s="3" t="str">
        <f t="shared" si="41"/>
        <v/>
      </c>
      <c r="J240" s="13" t="str">
        <f t="shared" si="42"/>
        <v>No Recupera</v>
      </c>
      <c r="K240" s="11"/>
      <c r="L240" s="24">
        <f t="shared" si="43"/>
        <v>2.6666666666666665</v>
      </c>
      <c r="M240" s="13" t="str">
        <f t="shared" si="44"/>
        <v>LIBRE</v>
      </c>
      <c r="O240" s="1" t="str">
        <f t="shared" si="45"/>
        <v/>
      </c>
      <c r="P240">
        <f t="shared" si="46"/>
        <v>0</v>
      </c>
      <c r="Q240" t="str">
        <f t="shared" si="47"/>
        <v>REGULAR</v>
      </c>
      <c r="R240" t="str">
        <f t="shared" si="48"/>
        <v>REGULAR</v>
      </c>
      <c r="S240" t="str">
        <f t="shared" si="49"/>
        <v>REGULAR</v>
      </c>
      <c r="T240">
        <f t="shared" si="50"/>
        <v>2.6666666666666665</v>
      </c>
      <c r="U240" t="str">
        <f t="shared" si="51"/>
        <v>No Recupera</v>
      </c>
      <c r="V240" t="str">
        <f t="shared" si="52"/>
        <v>No Recupera</v>
      </c>
    </row>
    <row r="241" spans="1:22">
      <c r="A241" s="46">
        <v>788</v>
      </c>
      <c r="B241" s="47" t="s">
        <v>255</v>
      </c>
      <c r="C241" s="27"/>
      <c r="D241" s="36"/>
      <c r="E241" s="27">
        <v>9</v>
      </c>
      <c r="F241" s="27"/>
      <c r="G241" s="27"/>
      <c r="H241" s="2" t="str">
        <f t="shared" si="40"/>
        <v/>
      </c>
      <c r="I241" s="3" t="str">
        <f t="shared" si="41"/>
        <v/>
      </c>
      <c r="J241" s="13" t="str">
        <f t="shared" si="42"/>
        <v>No Recupera</v>
      </c>
      <c r="K241" s="11"/>
      <c r="L241" s="24">
        <f t="shared" si="43"/>
        <v>3</v>
      </c>
      <c r="M241" s="13" t="str">
        <f t="shared" si="44"/>
        <v>LIBRE</v>
      </c>
      <c r="O241" s="1" t="str">
        <f t="shared" si="45"/>
        <v/>
      </c>
      <c r="P241">
        <f t="shared" si="46"/>
        <v>0</v>
      </c>
      <c r="Q241" t="str">
        <f t="shared" si="47"/>
        <v>REGULAR</v>
      </c>
      <c r="R241" t="str">
        <f t="shared" si="48"/>
        <v>REGULAR</v>
      </c>
      <c r="S241" t="str">
        <f t="shared" si="49"/>
        <v>REGULAR</v>
      </c>
      <c r="T241">
        <f t="shared" si="50"/>
        <v>3</v>
      </c>
      <c r="U241" t="str">
        <f t="shared" si="51"/>
        <v>No Recupera</v>
      </c>
      <c r="V241" t="str">
        <f t="shared" si="52"/>
        <v>No Recupera</v>
      </c>
    </row>
    <row r="242" spans="1:22">
      <c r="A242" s="48">
        <v>20454</v>
      </c>
      <c r="B242" s="49" t="s">
        <v>256</v>
      </c>
      <c r="C242" s="27"/>
      <c r="D242" s="36"/>
      <c r="E242" s="27">
        <v>4</v>
      </c>
      <c r="F242" s="27"/>
      <c r="G242" s="27"/>
      <c r="H242" s="2" t="str">
        <f t="shared" si="40"/>
        <v/>
      </c>
      <c r="I242" s="3" t="str">
        <f t="shared" si="41"/>
        <v/>
      </c>
      <c r="J242" s="13" t="str">
        <f t="shared" si="42"/>
        <v>No Recupera</v>
      </c>
      <c r="K242" s="11"/>
      <c r="L242" s="24">
        <f t="shared" si="43"/>
        <v>1.3333333333333333</v>
      </c>
      <c r="M242" s="13" t="str">
        <f t="shared" si="44"/>
        <v>LIBRE</v>
      </c>
      <c r="O242" s="1" t="str">
        <f t="shared" si="45"/>
        <v/>
      </c>
      <c r="P242">
        <f t="shared" si="46"/>
        <v>0</v>
      </c>
      <c r="Q242" t="str">
        <f t="shared" si="47"/>
        <v>REGULAR</v>
      </c>
      <c r="R242" t="str">
        <f t="shared" si="48"/>
        <v>REGULAR</v>
      </c>
      <c r="S242" t="str">
        <f t="shared" si="49"/>
        <v>REGULAR</v>
      </c>
      <c r="T242">
        <f t="shared" si="50"/>
        <v>1.3333333333333333</v>
      </c>
      <c r="U242" t="str">
        <f t="shared" si="51"/>
        <v>No Recupera</v>
      </c>
      <c r="V242" t="str">
        <f t="shared" si="52"/>
        <v>No Recupera</v>
      </c>
    </row>
    <row r="243" spans="1:22">
      <c r="A243" s="46">
        <v>768</v>
      </c>
      <c r="B243" s="47" t="s">
        <v>257</v>
      </c>
      <c r="C243" s="27"/>
      <c r="D243" s="36"/>
      <c r="E243" s="27">
        <v>9</v>
      </c>
      <c r="F243" s="27"/>
      <c r="G243" s="27"/>
      <c r="H243" s="2" t="str">
        <f t="shared" si="40"/>
        <v/>
      </c>
      <c r="I243" s="3" t="str">
        <f t="shared" si="41"/>
        <v/>
      </c>
      <c r="J243" s="13" t="str">
        <f t="shared" si="42"/>
        <v>No Recupera</v>
      </c>
      <c r="K243" s="11"/>
      <c r="L243" s="24">
        <f t="shared" si="43"/>
        <v>3</v>
      </c>
      <c r="M243" s="13" t="str">
        <f t="shared" si="44"/>
        <v>LIBRE</v>
      </c>
      <c r="O243" s="1" t="str">
        <f t="shared" si="45"/>
        <v/>
      </c>
      <c r="P243">
        <f t="shared" si="46"/>
        <v>0</v>
      </c>
      <c r="Q243" t="str">
        <f t="shared" si="47"/>
        <v>REGULAR</v>
      </c>
      <c r="R243" t="str">
        <f t="shared" si="48"/>
        <v>REGULAR</v>
      </c>
      <c r="S243" t="str">
        <f t="shared" si="49"/>
        <v>REGULAR</v>
      </c>
      <c r="T243">
        <f t="shared" si="50"/>
        <v>3</v>
      </c>
      <c r="U243" t="str">
        <f t="shared" si="51"/>
        <v>No Recupera</v>
      </c>
      <c r="V243" t="str">
        <f t="shared" si="52"/>
        <v>No Recupera</v>
      </c>
    </row>
    <row r="244" spans="1:22">
      <c r="A244" s="46">
        <v>811</v>
      </c>
      <c r="B244" s="47" t="s">
        <v>258</v>
      </c>
      <c r="C244" s="27"/>
      <c r="D244" s="36"/>
      <c r="E244" s="27">
        <v>5</v>
      </c>
      <c r="F244" s="27"/>
      <c r="G244" s="27"/>
      <c r="H244" s="2" t="str">
        <f t="shared" si="40"/>
        <v/>
      </c>
      <c r="I244" s="3" t="str">
        <f t="shared" si="41"/>
        <v/>
      </c>
      <c r="J244" s="13" t="str">
        <f t="shared" si="42"/>
        <v>No Recupera</v>
      </c>
      <c r="K244" s="11"/>
      <c r="L244" s="24">
        <f t="shared" si="43"/>
        <v>1.6666666666666667</v>
      </c>
      <c r="M244" s="13" t="str">
        <f t="shared" si="44"/>
        <v>LIBRE</v>
      </c>
      <c r="O244" s="1" t="str">
        <f t="shared" si="45"/>
        <v/>
      </c>
      <c r="P244">
        <f t="shared" si="46"/>
        <v>0</v>
      </c>
      <c r="Q244" t="str">
        <f t="shared" si="47"/>
        <v>REGULAR</v>
      </c>
      <c r="R244" t="str">
        <f t="shared" si="48"/>
        <v>REGULAR</v>
      </c>
      <c r="S244" t="str">
        <f t="shared" si="49"/>
        <v>REGULAR</v>
      </c>
      <c r="T244">
        <f t="shared" si="50"/>
        <v>1.6666666666666667</v>
      </c>
      <c r="U244" t="str">
        <f t="shared" si="51"/>
        <v>No Recupera</v>
      </c>
      <c r="V244" t="str">
        <f t="shared" si="52"/>
        <v>No Recupera</v>
      </c>
    </row>
    <row r="245" spans="1:22" ht="26.25">
      <c r="A245" s="46">
        <v>766</v>
      </c>
      <c r="B245" s="47" t="s">
        <v>259</v>
      </c>
      <c r="C245" s="27"/>
      <c r="D245" s="36"/>
      <c r="E245" s="27">
        <v>10</v>
      </c>
      <c r="F245" s="27"/>
      <c r="G245" s="27"/>
      <c r="H245" s="2" t="str">
        <f t="shared" si="40"/>
        <v/>
      </c>
      <c r="I245" s="3" t="str">
        <f t="shared" si="41"/>
        <v/>
      </c>
      <c r="J245" s="13" t="str">
        <f t="shared" si="42"/>
        <v>No Recupera</v>
      </c>
      <c r="K245" s="11"/>
      <c r="L245" s="24">
        <f t="shared" si="43"/>
        <v>3.3333333333333335</v>
      </c>
      <c r="M245" s="13" t="str">
        <f t="shared" si="44"/>
        <v>LIBRE</v>
      </c>
      <c r="O245" s="1" t="str">
        <f t="shared" si="45"/>
        <v/>
      </c>
      <c r="P245">
        <f t="shared" si="46"/>
        <v>0</v>
      </c>
      <c r="Q245" t="str">
        <f t="shared" si="47"/>
        <v>REGULAR</v>
      </c>
      <c r="R245" t="str">
        <f t="shared" si="48"/>
        <v>REGULAR</v>
      </c>
      <c r="S245" t="str">
        <f t="shared" si="49"/>
        <v>REGULAR</v>
      </c>
      <c r="T245">
        <f t="shared" si="50"/>
        <v>3.3333333333333335</v>
      </c>
      <c r="U245" t="str">
        <f t="shared" si="51"/>
        <v>No Recupera</v>
      </c>
      <c r="V245" t="str">
        <f t="shared" si="52"/>
        <v>No Recupera</v>
      </c>
    </row>
    <row r="246" spans="1:22">
      <c r="A246" s="46">
        <v>1328</v>
      </c>
      <c r="B246" s="47" t="s">
        <v>260</v>
      </c>
      <c r="C246" s="27"/>
      <c r="D246" s="36"/>
      <c r="E246" s="27">
        <v>5</v>
      </c>
      <c r="F246" s="27"/>
      <c r="G246" s="27"/>
      <c r="H246" s="2" t="str">
        <f t="shared" si="40"/>
        <v/>
      </c>
      <c r="I246" s="3" t="str">
        <f t="shared" si="41"/>
        <v/>
      </c>
      <c r="J246" s="13" t="str">
        <f t="shared" si="42"/>
        <v>No Recupera</v>
      </c>
      <c r="K246" s="11"/>
      <c r="L246" s="24">
        <f t="shared" si="43"/>
        <v>1.6666666666666667</v>
      </c>
      <c r="M246" s="13" t="str">
        <f t="shared" si="44"/>
        <v>LIBRE</v>
      </c>
      <c r="O246" s="1" t="str">
        <f t="shared" si="45"/>
        <v/>
      </c>
      <c r="P246">
        <f t="shared" si="46"/>
        <v>0</v>
      </c>
      <c r="Q246" t="str">
        <f t="shared" si="47"/>
        <v>REGULAR</v>
      </c>
      <c r="R246" t="str">
        <f t="shared" si="48"/>
        <v>REGULAR</v>
      </c>
      <c r="S246" t="str">
        <f t="shared" si="49"/>
        <v>REGULAR</v>
      </c>
      <c r="T246">
        <f t="shared" si="50"/>
        <v>1.6666666666666667</v>
      </c>
      <c r="U246" t="str">
        <f t="shared" si="51"/>
        <v>No Recupera</v>
      </c>
      <c r="V246" t="str">
        <f t="shared" si="52"/>
        <v>No Recupera</v>
      </c>
    </row>
    <row r="247" spans="1:22">
      <c r="A247" s="48">
        <v>19916</v>
      </c>
      <c r="B247" s="49" t="s">
        <v>261</v>
      </c>
      <c r="C247" s="27"/>
      <c r="D247" s="36"/>
      <c r="E247" s="27"/>
      <c r="F247" s="27"/>
      <c r="G247" s="27"/>
      <c r="H247" s="2" t="str">
        <f t="shared" si="40"/>
        <v/>
      </c>
      <c r="I247" s="3" t="str">
        <f t="shared" si="41"/>
        <v/>
      </c>
      <c r="J247" s="13" t="str">
        <f t="shared" si="42"/>
        <v>No Recupera</v>
      </c>
      <c r="K247" s="11"/>
      <c r="L247" s="24">
        <f t="shared" si="43"/>
        <v>0</v>
      </c>
      <c r="M247" s="13" t="str">
        <f t="shared" si="44"/>
        <v>LIBRE</v>
      </c>
      <c r="O247" s="1" t="str">
        <f t="shared" si="45"/>
        <v/>
      </c>
      <c r="P247">
        <f t="shared" si="46"/>
        <v>0</v>
      </c>
      <c r="Q247" t="str">
        <f t="shared" si="47"/>
        <v>REGULAR</v>
      </c>
      <c r="R247" t="str">
        <f t="shared" si="48"/>
        <v>REGULAR</v>
      </c>
      <c r="S247" t="str">
        <f t="shared" si="49"/>
        <v>REGULAR</v>
      </c>
      <c r="T247">
        <f t="shared" si="50"/>
        <v>0</v>
      </c>
      <c r="U247" t="str">
        <f t="shared" si="51"/>
        <v>No Recupera</v>
      </c>
      <c r="V247" t="str">
        <f t="shared" si="52"/>
        <v>No Recupera</v>
      </c>
    </row>
    <row r="248" spans="1:22">
      <c r="A248" s="46">
        <v>911</v>
      </c>
      <c r="B248" s="47" t="s">
        <v>262</v>
      </c>
      <c r="C248" s="27"/>
      <c r="D248" s="36"/>
      <c r="E248" s="27">
        <v>8</v>
      </c>
      <c r="F248" s="27"/>
      <c r="G248" s="27"/>
      <c r="H248" s="2" t="str">
        <f t="shared" si="40"/>
        <v/>
      </c>
      <c r="I248" s="3" t="str">
        <f t="shared" si="41"/>
        <v/>
      </c>
      <c r="J248" s="13" t="str">
        <f t="shared" si="42"/>
        <v>No Recupera</v>
      </c>
      <c r="K248" s="11"/>
      <c r="L248" s="24">
        <f t="shared" si="43"/>
        <v>2.6666666666666665</v>
      </c>
      <c r="M248" s="13" t="str">
        <f t="shared" si="44"/>
        <v>LIBRE</v>
      </c>
      <c r="O248" s="1" t="str">
        <f t="shared" si="45"/>
        <v/>
      </c>
      <c r="P248">
        <f t="shared" si="46"/>
        <v>0</v>
      </c>
      <c r="Q248" t="str">
        <f t="shared" si="47"/>
        <v>REGULAR</v>
      </c>
      <c r="R248" t="str">
        <f t="shared" si="48"/>
        <v>REGULAR</v>
      </c>
      <c r="S248" t="str">
        <f t="shared" si="49"/>
        <v>REGULAR</v>
      </c>
      <c r="T248">
        <f t="shared" si="50"/>
        <v>2.6666666666666665</v>
      </c>
      <c r="U248" t="str">
        <f t="shared" si="51"/>
        <v>No Recupera</v>
      </c>
      <c r="V248" t="str">
        <f t="shared" si="52"/>
        <v>No Recupera</v>
      </c>
    </row>
    <row r="249" spans="1:22">
      <c r="A249" s="48">
        <v>20480</v>
      </c>
      <c r="B249" s="49" t="s">
        <v>263</v>
      </c>
      <c r="C249" s="27"/>
      <c r="D249" s="36"/>
      <c r="E249" s="27"/>
      <c r="F249" s="27"/>
      <c r="G249" s="27"/>
      <c r="H249" s="2" t="str">
        <f t="shared" si="40"/>
        <v/>
      </c>
      <c r="I249" s="3" t="str">
        <f t="shared" si="41"/>
        <v/>
      </c>
      <c r="J249" s="13" t="str">
        <f t="shared" si="42"/>
        <v>No Recupera</v>
      </c>
      <c r="K249" s="11"/>
      <c r="L249" s="24">
        <f t="shared" si="43"/>
        <v>0</v>
      </c>
      <c r="M249" s="13" t="str">
        <f t="shared" si="44"/>
        <v>LIBRE</v>
      </c>
      <c r="O249" s="1" t="str">
        <f t="shared" si="45"/>
        <v/>
      </c>
      <c r="P249">
        <f t="shared" si="46"/>
        <v>0</v>
      </c>
      <c r="Q249" t="str">
        <f t="shared" si="47"/>
        <v>REGULAR</v>
      </c>
      <c r="R249" t="str">
        <f t="shared" si="48"/>
        <v>REGULAR</v>
      </c>
      <c r="S249" t="str">
        <f t="shared" si="49"/>
        <v>REGULAR</v>
      </c>
      <c r="T249">
        <f t="shared" si="50"/>
        <v>0</v>
      </c>
      <c r="U249" t="str">
        <f t="shared" si="51"/>
        <v>No Recupera</v>
      </c>
      <c r="V249" t="str">
        <f t="shared" si="52"/>
        <v>No Recupera</v>
      </c>
    </row>
    <row r="250" spans="1:22">
      <c r="A250" s="46">
        <v>881</v>
      </c>
      <c r="B250" s="47" t="s">
        <v>264</v>
      </c>
      <c r="C250" s="27"/>
      <c r="D250" s="36"/>
      <c r="E250" s="27"/>
      <c r="F250" s="27"/>
      <c r="G250" s="27"/>
      <c r="H250" s="2" t="str">
        <f t="shared" si="40"/>
        <v/>
      </c>
      <c r="I250" s="3" t="str">
        <f t="shared" si="41"/>
        <v/>
      </c>
      <c r="J250" s="13" t="str">
        <f t="shared" si="42"/>
        <v>No Recupera</v>
      </c>
      <c r="K250" s="11"/>
      <c r="L250" s="24">
        <f t="shared" si="43"/>
        <v>0</v>
      </c>
      <c r="M250" s="13" t="str">
        <f t="shared" si="44"/>
        <v>LIBRE</v>
      </c>
      <c r="O250" s="1" t="str">
        <f t="shared" si="45"/>
        <v/>
      </c>
      <c r="P250">
        <f t="shared" si="46"/>
        <v>0</v>
      </c>
      <c r="Q250" t="str">
        <f t="shared" si="47"/>
        <v>REGULAR</v>
      </c>
      <c r="R250" t="str">
        <f t="shared" si="48"/>
        <v>REGULAR</v>
      </c>
      <c r="S250" t="str">
        <f t="shared" si="49"/>
        <v>REGULAR</v>
      </c>
      <c r="T250">
        <f t="shared" si="50"/>
        <v>0</v>
      </c>
      <c r="U250" t="str">
        <f t="shared" si="51"/>
        <v>No Recupera</v>
      </c>
      <c r="V250" t="str">
        <f t="shared" si="52"/>
        <v>No Recupera</v>
      </c>
    </row>
    <row r="251" spans="1:22">
      <c r="A251" s="46">
        <v>927</v>
      </c>
      <c r="B251" s="47" t="s">
        <v>265</v>
      </c>
      <c r="C251" s="27"/>
      <c r="D251" s="36"/>
      <c r="E251" s="27">
        <v>9</v>
      </c>
      <c r="F251" s="27"/>
      <c r="G251" s="27"/>
      <c r="H251" s="2" t="str">
        <f t="shared" si="40"/>
        <v/>
      </c>
      <c r="I251" s="3" t="str">
        <f t="shared" si="41"/>
        <v/>
      </c>
      <c r="J251" s="13" t="str">
        <f t="shared" si="42"/>
        <v>No Recupera</v>
      </c>
      <c r="K251" s="11"/>
      <c r="L251" s="24">
        <f t="shared" si="43"/>
        <v>3</v>
      </c>
      <c r="M251" s="13" t="str">
        <f t="shared" si="44"/>
        <v>LIBRE</v>
      </c>
      <c r="O251" s="1" t="str">
        <f t="shared" si="45"/>
        <v/>
      </c>
      <c r="P251">
        <f t="shared" si="46"/>
        <v>0</v>
      </c>
      <c r="Q251" t="str">
        <f t="shared" si="47"/>
        <v>REGULAR</v>
      </c>
      <c r="R251" t="str">
        <f t="shared" si="48"/>
        <v>REGULAR</v>
      </c>
      <c r="S251" t="str">
        <f t="shared" si="49"/>
        <v>REGULAR</v>
      </c>
      <c r="T251">
        <f t="shared" si="50"/>
        <v>3</v>
      </c>
      <c r="U251" t="str">
        <f t="shared" si="51"/>
        <v>No Recupera</v>
      </c>
      <c r="V251" t="str">
        <f t="shared" si="52"/>
        <v>No Recupera</v>
      </c>
    </row>
    <row r="252" spans="1:22">
      <c r="A252" s="48">
        <v>21027</v>
      </c>
      <c r="B252" s="49" t="s">
        <v>266</v>
      </c>
      <c r="C252" s="27"/>
      <c r="D252" s="36"/>
      <c r="E252" s="27">
        <v>9</v>
      </c>
      <c r="F252" s="27"/>
      <c r="G252" s="27"/>
      <c r="H252" s="2" t="str">
        <f t="shared" si="40"/>
        <v/>
      </c>
      <c r="I252" s="3" t="str">
        <f t="shared" si="41"/>
        <v/>
      </c>
      <c r="J252" s="13" t="str">
        <f t="shared" si="42"/>
        <v>No Recupera</v>
      </c>
      <c r="K252" s="11"/>
      <c r="L252" s="24">
        <f t="shared" si="43"/>
        <v>3</v>
      </c>
      <c r="M252" s="13" t="str">
        <f t="shared" si="44"/>
        <v>LIBRE</v>
      </c>
      <c r="O252" s="1" t="str">
        <f t="shared" si="45"/>
        <v/>
      </c>
      <c r="P252">
        <f t="shared" si="46"/>
        <v>0</v>
      </c>
      <c r="Q252" t="str">
        <f t="shared" si="47"/>
        <v>REGULAR</v>
      </c>
      <c r="R252" t="str">
        <f t="shared" si="48"/>
        <v>REGULAR</v>
      </c>
      <c r="S252" t="str">
        <f t="shared" si="49"/>
        <v>REGULAR</v>
      </c>
      <c r="T252">
        <f t="shared" si="50"/>
        <v>3</v>
      </c>
      <c r="U252" t="str">
        <f t="shared" si="51"/>
        <v>No Recupera</v>
      </c>
      <c r="V252" t="str">
        <f t="shared" si="52"/>
        <v>No Recupera</v>
      </c>
    </row>
    <row r="253" spans="1:22">
      <c r="A253" s="46">
        <v>932</v>
      </c>
      <c r="B253" s="47" t="s">
        <v>267</v>
      </c>
      <c r="C253" s="27"/>
      <c r="D253" s="36"/>
      <c r="E253" s="27">
        <v>9</v>
      </c>
      <c r="F253" s="27"/>
      <c r="G253" s="27"/>
      <c r="H253" s="2" t="str">
        <f t="shared" si="40"/>
        <v/>
      </c>
      <c r="I253" s="3" t="str">
        <f t="shared" si="41"/>
        <v/>
      </c>
      <c r="J253" s="13" t="str">
        <f t="shared" si="42"/>
        <v>No Recupera</v>
      </c>
      <c r="K253" s="11"/>
      <c r="L253" s="24">
        <f t="shared" si="43"/>
        <v>3</v>
      </c>
      <c r="M253" s="13" t="str">
        <f t="shared" si="44"/>
        <v>LIBRE</v>
      </c>
      <c r="O253" s="1" t="str">
        <f t="shared" si="45"/>
        <v/>
      </c>
      <c r="P253">
        <f t="shared" si="46"/>
        <v>0</v>
      </c>
      <c r="Q253" t="str">
        <f t="shared" si="47"/>
        <v>REGULAR</v>
      </c>
      <c r="R253" t="str">
        <f t="shared" si="48"/>
        <v>REGULAR</v>
      </c>
      <c r="S253" t="str">
        <f t="shared" si="49"/>
        <v>REGULAR</v>
      </c>
      <c r="T253">
        <f t="shared" si="50"/>
        <v>3</v>
      </c>
      <c r="U253" t="str">
        <f t="shared" si="51"/>
        <v>No Recupera</v>
      </c>
      <c r="V253" t="str">
        <f t="shared" si="52"/>
        <v>No Recupera</v>
      </c>
    </row>
    <row r="254" spans="1:22">
      <c r="A254" s="46">
        <v>1390</v>
      </c>
      <c r="B254" s="47" t="s">
        <v>268</v>
      </c>
      <c r="C254" s="27"/>
      <c r="D254" s="36"/>
      <c r="E254" s="27">
        <v>4</v>
      </c>
      <c r="F254" s="27"/>
      <c r="G254" s="27"/>
      <c r="H254" s="2" t="str">
        <f t="shared" si="40"/>
        <v/>
      </c>
      <c r="I254" s="3" t="str">
        <f t="shared" si="41"/>
        <v/>
      </c>
      <c r="J254" s="13" t="str">
        <f t="shared" si="42"/>
        <v>No Recupera</v>
      </c>
      <c r="K254" s="11"/>
      <c r="L254" s="24">
        <f t="shared" si="43"/>
        <v>1.3333333333333333</v>
      </c>
      <c r="M254" s="13" t="str">
        <f t="shared" si="44"/>
        <v>LIBRE</v>
      </c>
      <c r="O254" s="1" t="str">
        <f t="shared" si="45"/>
        <v/>
      </c>
      <c r="P254">
        <f t="shared" si="46"/>
        <v>0</v>
      </c>
      <c r="Q254" t="str">
        <f t="shared" si="47"/>
        <v>REGULAR</v>
      </c>
      <c r="R254" t="str">
        <f t="shared" si="48"/>
        <v>REGULAR</v>
      </c>
      <c r="S254" t="str">
        <f t="shared" si="49"/>
        <v>REGULAR</v>
      </c>
      <c r="T254">
        <f t="shared" si="50"/>
        <v>1.3333333333333333</v>
      </c>
      <c r="U254" t="str">
        <f t="shared" si="51"/>
        <v>No Recupera</v>
      </c>
      <c r="V254" t="str">
        <f t="shared" si="52"/>
        <v>No Recupera</v>
      </c>
    </row>
    <row r="255" spans="1:22">
      <c r="A255" s="46">
        <v>1247</v>
      </c>
      <c r="B255" s="47" t="s">
        <v>269</v>
      </c>
      <c r="C255" s="27"/>
      <c r="D255" s="36"/>
      <c r="E255" s="27"/>
      <c r="F255" s="27"/>
      <c r="G255" s="27"/>
      <c r="H255" s="2" t="str">
        <f t="shared" si="40"/>
        <v/>
      </c>
      <c r="I255" s="3" t="str">
        <f t="shared" si="41"/>
        <v/>
      </c>
      <c r="J255" s="13" t="str">
        <f t="shared" si="42"/>
        <v>No Recupera</v>
      </c>
      <c r="K255" s="11"/>
      <c r="L255" s="24">
        <f t="shared" si="43"/>
        <v>0</v>
      </c>
      <c r="M255" s="13" t="str">
        <f t="shared" si="44"/>
        <v>LIBRE</v>
      </c>
      <c r="O255" s="1" t="str">
        <f t="shared" si="45"/>
        <v/>
      </c>
      <c r="P255">
        <f t="shared" si="46"/>
        <v>0</v>
      </c>
      <c r="Q255" t="str">
        <f t="shared" si="47"/>
        <v>REGULAR</v>
      </c>
      <c r="R255" t="str">
        <f t="shared" si="48"/>
        <v>REGULAR</v>
      </c>
      <c r="S255" t="str">
        <f t="shared" si="49"/>
        <v>REGULAR</v>
      </c>
      <c r="T255">
        <f t="shared" si="50"/>
        <v>0</v>
      </c>
      <c r="U255" t="str">
        <f t="shared" si="51"/>
        <v>No Recupera</v>
      </c>
      <c r="V255" t="str">
        <f t="shared" si="52"/>
        <v>No Recupera</v>
      </c>
    </row>
    <row r="256" spans="1:22">
      <c r="A256" s="46">
        <v>864</v>
      </c>
      <c r="B256" s="47" t="s">
        <v>270</v>
      </c>
      <c r="C256" s="27"/>
      <c r="D256" s="36"/>
      <c r="E256" s="27">
        <v>8</v>
      </c>
      <c r="F256" s="27"/>
      <c r="G256" s="27"/>
      <c r="H256" s="2" t="str">
        <f t="shared" si="40"/>
        <v/>
      </c>
      <c r="I256" s="3" t="str">
        <f t="shared" si="41"/>
        <v/>
      </c>
      <c r="J256" s="13" t="str">
        <f t="shared" si="42"/>
        <v>No Recupera</v>
      </c>
      <c r="K256" s="11"/>
      <c r="L256" s="24">
        <f t="shared" si="43"/>
        <v>2.6666666666666665</v>
      </c>
      <c r="M256" s="13" t="str">
        <f t="shared" si="44"/>
        <v>LIBRE</v>
      </c>
      <c r="O256" s="1" t="str">
        <f t="shared" si="45"/>
        <v/>
      </c>
      <c r="P256">
        <f t="shared" si="46"/>
        <v>0</v>
      </c>
      <c r="Q256" t="str">
        <f t="shared" si="47"/>
        <v>REGULAR</v>
      </c>
      <c r="R256" t="str">
        <f t="shared" si="48"/>
        <v>REGULAR</v>
      </c>
      <c r="S256" t="str">
        <f t="shared" si="49"/>
        <v>REGULAR</v>
      </c>
      <c r="T256">
        <f t="shared" si="50"/>
        <v>2.6666666666666665</v>
      </c>
      <c r="U256" t="str">
        <f t="shared" si="51"/>
        <v>No Recupera</v>
      </c>
      <c r="V256" t="str">
        <f t="shared" si="52"/>
        <v>No Recupera</v>
      </c>
    </row>
    <row r="257" spans="1:22">
      <c r="A257" s="46">
        <v>940</v>
      </c>
      <c r="B257" s="47" t="s">
        <v>271</v>
      </c>
      <c r="C257" s="27"/>
      <c r="D257" s="36"/>
      <c r="E257" s="27">
        <v>3</v>
      </c>
      <c r="F257" s="27"/>
      <c r="G257" s="27"/>
      <c r="H257" s="2" t="str">
        <f t="shared" si="40"/>
        <v/>
      </c>
      <c r="I257" s="3" t="str">
        <f t="shared" si="41"/>
        <v/>
      </c>
      <c r="J257" s="13" t="str">
        <f t="shared" si="42"/>
        <v>No Recupera</v>
      </c>
      <c r="K257" s="11"/>
      <c r="L257" s="24">
        <f t="shared" si="43"/>
        <v>1</v>
      </c>
      <c r="M257" s="13" t="str">
        <f t="shared" si="44"/>
        <v>LIBRE</v>
      </c>
      <c r="O257" s="1" t="str">
        <f t="shared" si="45"/>
        <v/>
      </c>
      <c r="P257">
        <f t="shared" si="46"/>
        <v>0</v>
      </c>
      <c r="Q257" t="str">
        <f t="shared" si="47"/>
        <v>REGULAR</v>
      </c>
      <c r="R257" t="str">
        <f t="shared" si="48"/>
        <v>REGULAR</v>
      </c>
      <c r="S257" t="str">
        <f t="shared" si="49"/>
        <v>REGULAR</v>
      </c>
      <c r="T257">
        <f t="shared" si="50"/>
        <v>1</v>
      </c>
      <c r="U257" t="str">
        <f t="shared" si="51"/>
        <v>No Recupera</v>
      </c>
      <c r="V257" t="str">
        <f t="shared" si="52"/>
        <v>No Recupera</v>
      </c>
    </row>
    <row r="258" spans="1:22">
      <c r="A258" s="46">
        <v>923</v>
      </c>
      <c r="B258" s="47" t="s">
        <v>272</v>
      </c>
      <c r="C258" s="27"/>
      <c r="D258" s="36"/>
      <c r="E258" s="27">
        <v>8</v>
      </c>
      <c r="F258" s="27"/>
      <c r="G258" s="27"/>
      <c r="H258" s="2" t="str">
        <f t="shared" si="40"/>
        <v/>
      </c>
      <c r="I258" s="3" t="str">
        <f t="shared" si="41"/>
        <v/>
      </c>
      <c r="J258" s="13" t="str">
        <f t="shared" si="42"/>
        <v>No Recupera</v>
      </c>
      <c r="K258" s="11"/>
      <c r="L258" s="24">
        <f t="shared" si="43"/>
        <v>2.6666666666666665</v>
      </c>
      <c r="M258" s="13" t="str">
        <f t="shared" si="44"/>
        <v>LIBRE</v>
      </c>
      <c r="O258" s="1" t="str">
        <f t="shared" si="45"/>
        <v/>
      </c>
      <c r="P258">
        <f t="shared" si="46"/>
        <v>0</v>
      </c>
      <c r="Q258" t="str">
        <f t="shared" si="47"/>
        <v>REGULAR</v>
      </c>
      <c r="R258" t="str">
        <f t="shared" si="48"/>
        <v>REGULAR</v>
      </c>
      <c r="S258" t="str">
        <f t="shared" si="49"/>
        <v>REGULAR</v>
      </c>
      <c r="T258">
        <f t="shared" si="50"/>
        <v>2.6666666666666665</v>
      </c>
      <c r="U258" t="str">
        <f t="shared" si="51"/>
        <v>No Recupera</v>
      </c>
      <c r="V258" t="str">
        <f t="shared" si="52"/>
        <v>No Recupera</v>
      </c>
    </row>
    <row r="259" spans="1:22">
      <c r="A259" s="46">
        <v>887</v>
      </c>
      <c r="B259" s="47" t="s">
        <v>273</v>
      </c>
      <c r="C259" s="27"/>
      <c r="D259" s="36"/>
      <c r="E259" s="27">
        <v>9</v>
      </c>
      <c r="F259" s="27"/>
      <c r="G259" s="27"/>
      <c r="H259" s="2" t="str">
        <f t="shared" ref="H259:H322" si="53">IF(OR(E259="",F259="",G259=""),"",R259)</f>
        <v/>
      </c>
      <c r="I259" s="3" t="str">
        <f t="shared" ref="I259:I322" si="54">O259</f>
        <v/>
      </c>
      <c r="J259" s="13" t="str">
        <f t="shared" ref="J259:J322" si="55">U259</f>
        <v>No Recupera</v>
      </c>
      <c r="K259" s="11"/>
      <c r="L259" s="24">
        <f t="shared" ref="L259:L322" si="56">IF(K259=" ", " ", IF(K259="A",H259,SUM(E259,F259,K259)/3))</f>
        <v>3</v>
      </c>
      <c r="M259" s="13" t="str">
        <f t="shared" ref="M259:M322" si="57">IF(AND(L259&gt;5.99,L259&lt;10.01,K259&gt;5.99,K259&lt;10.01),"PROMOCIONÓ CON RECUP",IF(K259&lt;5.99,IF(T259&gt;5.99, "REGULAR","LIBRE"),"LIBRE"))</f>
        <v>LIBRE</v>
      </c>
      <c r="O259" s="1" t="str">
        <f t="shared" ref="O259:O322" si="58">IF(OR(E259="",F259="",G259=""),"",IF(P259=3,"AUS",IF(P259=2,AVERAGE(E259:G259)/2,AVERAGE(E259:G259))))</f>
        <v/>
      </c>
      <c r="P259">
        <f t="shared" ref="P259:P322" si="59">COUNTIF(E259:G259,"A")</f>
        <v>0</v>
      </c>
      <c r="Q259" t="str">
        <f t="shared" ref="Q259:Q322" si="60">IF(OR(E259&gt;-0.01,E259&lt;10,E259="A",F259&gt;-0.01,F259&lt;10.01,F259="A",G259&gt;-0.01,G259&lt;10.01,G259="A"),R259,"ERROR DE NOTA")</f>
        <v>REGULAR</v>
      </c>
      <c r="R259" t="str">
        <f t="shared" ref="R259:R322" si="61">IF(AND(E259&gt;5.99,E259&lt;10.01,F259&gt;5.99,F259&lt;10.01,G259&gt;5.99,G259&lt;10.01),"PROMOCIONÓ",S259)</f>
        <v>REGULAR</v>
      </c>
      <c r="S259" t="str">
        <f t="shared" ref="S259:S322" si="62">IF(P259&lt;1.001,IF(O259&gt;5.99,"REGULAR","LIBRE"),"LIBRE")</f>
        <v>REGULAR</v>
      </c>
      <c r="T259">
        <f t="shared" ref="T259:T322" si="63">SUM(E259,F259,K259)/3</f>
        <v>3</v>
      </c>
      <c r="U259" t="str">
        <f t="shared" ref="U259:U322" si="64">IF(AND(E259&gt;5.99,E259&lt;10.01,F259&gt;5.99,F259&lt;10.01,G259&gt;5.99,G259&lt;10.01),"NO VA AL RECUPERATORIO INTEGRADOR -PROMOCIONÓ",V259)</f>
        <v>No Recupera</v>
      </c>
      <c r="V259" t="str">
        <f t="shared" ref="V259:V322" si="65">IF(OR(G259&lt;5.99,G259="A"),IF(AND(E259&gt;5.99,E259&lt;10.01),IF(AND(F259&gt;5.99,F259&lt;10.01),"PUEDE RECUPERAR INTEGRADOR PARA PROMOCION",IF(OR(F259="A",F259&lt;5.99),"No Recupera")), "No Recupera"),"No Recupera")</f>
        <v>No Recupera</v>
      </c>
    </row>
    <row r="260" spans="1:22">
      <c r="A260" s="48">
        <v>21041</v>
      </c>
      <c r="B260" s="49" t="s">
        <v>274</v>
      </c>
      <c r="C260" s="27"/>
      <c r="D260" s="36"/>
      <c r="E260" s="27">
        <v>9</v>
      </c>
      <c r="F260" s="27"/>
      <c r="G260" s="27"/>
      <c r="H260" s="2" t="str">
        <f t="shared" si="53"/>
        <v/>
      </c>
      <c r="I260" s="3" t="str">
        <f t="shared" si="54"/>
        <v/>
      </c>
      <c r="J260" s="13" t="str">
        <f t="shared" si="55"/>
        <v>No Recupera</v>
      </c>
      <c r="K260" s="11"/>
      <c r="L260" s="24">
        <f t="shared" si="56"/>
        <v>3</v>
      </c>
      <c r="M260" s="13" t="str">
        <f t="shared" si="57"/>
        <v>LIBRE</v>
      </c>
      <c r="O260" s="1" t="str">
        <f t="shared" si="58"/>
        <v/>
      </c>
      <c r="P260">
        <f t="shared" si="59"/>
        <v>0</v>
      </c>
      <c r="Q260" t="str">
        <f t="shared" si="60"/>
        <v>REGULAR</v>
      </c>
      <c r="R260" t="str">
        <f t="shared" si="61"/>
        <v>REGULAR</v>
      </c>
      <c r="S260" t="str">
        <f t="shared" si="62"/>
        <v>REGULAR</v>
      </c>
      <c r="T260">
        <f t="shared" si="63"/>
        <v>3</v>
      </c>
      <c r="U260" t="str">
        <f t="shared" si="64"/>
        <v>No Recupera</v>
      </c>
      <c r="V260" t="str">
        <f t="shared" si="65"/>
        <v>No Recupera</v>
      </c>
    </row>
    <row r="261" spans="1:22">
      <c r="A261" s="46">
        <v>903</v>
      </c>
      <c r="B261" s="47" t="s">
        <v>275</v>
      </c>
      <c r="C261" s="27"/>
      <c r="D261" s="36"/>
      <c r="E261" s="27">
        <v>6</v>
      </c>
      <c r="F261" s="27"/>
      <c r="G261" s="27"/>
      <c r="H261" s="2" t="str">
        <f t="shared" si="53"/>
        <v/>
      </c>
      <c r="I261" s="3" t="str">
        <f t="shared" si="54"/>
        <v/>
      </c>
      <c r="J261" s="13" t="str">
        <f t="shared" si="55"/>
        <v>No Recupera</v>
      </c>
      <c r="K261" s="11"/>
      <c r="L261" s="24">
        <f t="shared" si="56"/>
        <v>2</v>
      </c>
      <c r="M261" s="13" t="str">
        <f t="shared" si="57"/>
        <v>LIBRE</v>
      </c>
      <c r="O261" s="1" t="str">
        <f t="shared" si="58"/>
        <v/>
      </c>
      <c r="P261">
        <f t="shared" si="59"/>
        <v>0</v>
      </c>
      <c r="Q261" t="str">
        <f t="shared" si="60"/>
        <v>REGULAR</v>
      </c>
      <c r="R261" t="str">
        <f t="shared" si="61"/>
        <v>REGULAR</v>
      </c>
      <c r="S261" t="str">
        <f t="shared" si="62"/>
        <v>REGULAR</v>
      </c>
      <c r="T261">
        <f t="shared" si="63"/>
        <v>2</v>
      </c>
      <c r="U261" t="str">
        <f t="shared" si="64"/>
        <v>No Recupera</v>
      </c>
      <c r="V261" t="str">
        <f t="shared" si="65"/>
        <v>No Recupera</v>
      </c>
    </row>
    <row r="262" spans="1:22">
      <c r="A262" s="48">
        <v>21051</v>
      </c>
      <c r="B262" s="49" t="s">
        <v>276</v>
      </c>
      <c r="C262" s="27"/>
      <c r="D262" s="36"/>
      <c r="E262" s="27">
        <v>8</v>
      </c>
      <c r="F262" s="27"/>
      <c r="G262" s="27"/>
      <c r="H262" s="2" t="str">
        <f t="shared" si="53"/>
        <v/>
      </c>
      <c r="I262" s="3" t="str">
        <f t="shared" si="54"/>
        <v/>
      </c>
      <c r="J262" s="13" t="str">
        <f t="shared" si="55"/>
        <v>No Recupera</v>
      </c>
      <c r="K262" s="11"/>
      <c r="L262" s="24">
        <f t="shared" si="56"/>
        <v>2.6666666666666665</v>
      </c>
      <c r="M262" s="13" t="str">
        <f t="shared" si="57"/>
        <v>LIBRE</v>
      </c>
      <c r="O262" s="1" t="str">
        <f t="shared" si="58"/>
        <v/>
      </c>
      <c r="P262">
        <f t="shared" si="59"/>
        <v>0</v>
      </c>
      <c r="Q262" t="str">
        <f t="shared" si="60"/>
        <v>REGULAR</v>
      </c>
      <c r="R262" t="str">
        <f t="shared" si="61"/>
        <v>REGULAR</v>
      </c>
      <c r="S262" t="str">
        <f t="shared" si="62"/>
        <v>REGULAR</v>
      </c>
      <c r="T262">
        <f t="shared" si="63"/>
        <v>2.6666666666666665</v>
      </c>
      <c r="U262" t="str">
        <f t="shared" si="64"/>
        <v>No Recupera</v>
      </c>
      <c r="V262" t="str">
        <f t="shared" si="65"/>
        <v>No Recupera</v>
      </c>
    </row>
    <row r="263" spans="1:22">
      <c r="A263" s="48">
        <v>19451</v>
      </c>
      <c r="B263" s="49" t="s">
        <v>277</v>
      </c>
      <c r="C263" s="27"/>
      <c r="D263" s="36"/>
      <c r="E263" s="27">
        <v>3</v>
      </c>
      <c r="F263" s="27"/>
      <c r="G263" s="27"/>
      <c r="H263" s="2" t="str">
        <f t="shared" si="53"/>
        <v/>
      </c>
      <c r="I263" s="3" t="str">
        <f t="shared" si="54"/>
        <v/>
      </c>
      <c r="J263" s="13" t="str">
        <f t="shared" si="55"/>
        <v>No Recupera</v>
      </c>
      <c r="K263" s="11"/>
      <c r="L263" s="24">
        <f t="shared" si="56"/>
        <v>1</v>
      </c>
      <c r="M263" s="13" t="str">
        <f t="shared" si="57"/>
        <v>LIBRE</v>
      </c>
      <c r="O263" s="1" t="str">
        <f t="shared" si="58"/>
        <v/>
      </c>
      <c r="P263">
        <f t="shared" si="59"/>
        <v>0</v>
      </c>
      <c r="Q263" t="str">
        <f t="shared" si="60"/>
        <v>REGULAR</v>
      </c>
      <c r="R263" t="str">
        <f t="shared" si="61"/>
        <v>REGULAR</v>
      </c>
      <c r="S263" t="str">
        <f t="shared" si="62"/>
        <v>REGULAR</v>
      </c>
      <c r="T263">
        <f t="shared" si="63"/>
        <v>1</v>
      </c>
      <c r="U263" t="str">
        <f t="shared" si="64"/>
        <v>No Recupera</v>
      </c>
      <c r="V263" t="str">
        <f t="shared" si="65"/>
        <v>No Recupera</v>
      </c>
    </row>
    <row r="264" spans="1:22">
      <c r="A264" s="48">
        <v>21057</v>
      </c>
      <c r="B264" s="49" t="s">
        <v>278</v>
      </c>
      <c r="C264" s="27"/>
      <c r="D264" s="36"/>
      <c r="E264" s="27">
        <v>4</v>
      </c>
      <c r="F264" s="27"/>
      <c r="G264" s="27"/>
      <c r="H264" s="2" t="str">
        <f t="shared" si="53"/>
        <v/>
      </c>
      <c r="I264" s="3" t="str">
        <f t="shared" si="54"/>
        <v/>
      </c>
      <c r="J264" s="13" t="str">
        <f t="shared" si="55"/>
        <v>No Recupera</v>
      </c>
      <c r="K264" s="11"/>
      <c r="L264" s="24">
        <f t="shared" si="56"/>
        <v>1.3333333333333333</v>
      </c>
      <c r="M264" s="13" t="str">
        <f t="shared" si="57"/>
        <v>LIBRE</v>
      </c>
      <c r="O264" s="1" t="str">
        <f t="shared" si="58"/>
        <v/>
      </c>
      <c r="P264">
        <f t="shared" si="59"/>
        <v>0</v>
      </c>
      <c r="Q264" t="str">
        <f t="shared" si="60"/>
        <v>REGULAR</v>
      </c>
      <c r="R264" t="str">
        <f t="shared" si="61"/>
        <v>REGULAR</v>
      </c>
      <c r="S264" t="str">
        <f t="shared" si="62"/>
        <v>REGULAR</v>
      </c>
      <c r="T264">
        <f t="shared" si="63"/>
        <v>1.3333333333333333</v>
      </c>
      <c r="U264" t="str">
        <f t="shared" si="64"/>
        <v>No Recupera</v>
      </c>
      <c r="V264" t="str">
        <f t="shared" si="65"/>
        <v>No Recupera</v>
      </c>
    </row>
    <row r="265" spans="1:22">
      <c r="A265" s="46">
        <v>20527</v>
      </c>
      <c r="B265" s="47" t="s">
        <v>279</v>
      </c>
      <c r="C265" s="27"/>
      <c r="D265" s="36"/>
      <c r="E265" s="27">
        <v>5</v>
      </c>
      <c r="F265" s="27"/>
      <c r="G265" s="27"/>
      <c r="H265" s="2" t="str">
        <f t="shared" si="53"/>
        <v/>
      </c>
      <c r="I265" s="3" t="str">
        <f t="shared" si="54"/>
        <v/>
      </c>
      <c r="J265" s="13" t="str">
        <f t="shared" si="55"/>
        <v>No Recupera</v>
      </c>
      <c r="K265" s="11"/>
      <c r="L265" s="24">
        <f t="shared" si="56"/>
        <v>1.6666666666666667</v>
      </c>
      <c r="M265" s="13" t="str">
        <f t="shared" si="57"/>
        <v>LIBRE</v>
      </c>
      <c r="O265" s="1" t="str">
        <f t="shared" si="58"/>
        <v/>
      </c>
      <c r="P265">
        <f t="shared" si="59"/>
        <v>0</v>
      </c>
      <c r="Q265" t="str">
        <f t="shared" si="60"/>
        <v>REGULAR</v>
      </c>
      <c r="R265" t="str">
        <f t="shared" si="61"/>
        <v>REGULAR</v>
      </c>
      <c r="S265" t="str">
        <f t="shared" si="62"/>
        <v>REGULAR</v>
      </c>
      <c r="T265">
        <f t="shared" si="63"/>
        <v>1.6666666666666667</v>
      </c>
      <c r="U265" t="str">
        <f t="shared" si="64"/>
        <v>No Recupera</v>
      </c>
      <c r="V265" t="str">
        <f t="shared" si="65"/>
        <v>No Recupera</v>
      </c>
    </row>
    <row r="266" spans="1:22">
      <c r="A266" s="46">
        <v>19974</v>
      </c>
      <c r="B266" s="47" t="s">
        <v>280</v>
      </c>
      <c r="C266" s="27"/>
      <c r="D266" s="36"/>
      <c r="E266" s="27">
        <v>10</v>
      </c>
      <c r="F266" s="27"/>
      <c r="G266" s="27"/>
      <c r="H266" s="2" t="str">
        <f t="shared" si="53"/>
        <v/>
      </c>
      <c r="I266" s="3" t="str">
        <f t="shared" si="54"/>
        <v/>
      </c>
      <c r="J266" s="13" t="str">
        <f t="shared" si="55"/>
        <v>No Recupera</v>
      </c>
      <c r="K266" s="11"/>
      <c r="L266" s="24">
        <f t="shared" si="56"/>
        <v>3.3333333333333335</v>
      </c>
      <c r="M266" s="13" t="str">
        <f t="shared" si="57"/>
        <v>LIBRE</v>
      </c>
      <c r="O266" s="1" t="str">
        <f t="shared" si="58"/>
        <v/>
      </c>
      <c r="P266">
        <f t="shared" si="59"/>
        <v>0</v>
      </c>
      <c r="Q266" t="str">
        <f t="shared" si="60"/>
        <v>REGULAR</v>
      </c>
      <c r="R266" t="str">
        <f t="shared" si="61"/>
        <v>REGULAR</v>
      </c>
      <c r="S266" t="str">
        <f t="shared" si="62"/>
        <v>REGULAR</v>
      </c>
      <c r="T266">
        <f t="shared" si="63"/>
        <v>3.3333333333333335</v>
      </c>
      <c r="U266" t="str">
        <f t="shared" si="64"/>
        <v>No Recupera</v>
      </c>
      <c r="V266" t="str">
        <f t="shared" si="65"/>
        <v>No Recupera</v>
      </c>
    </row>
    <row r="267" spans="1:22">
      <c r="A267" s="48">
        <v>21063</v>
      </c>
      <c r="B267" s="49" t="s">
        <v>281</v>
      </c>
      <c r="C267" s="27"/>
      <c r="D267" s="36"/>
      <c r="E267" s="27">
        <v>3</v>
      </c>
      <c r="F267" s="27"/>
      <c r="G267" s="27"/>
      <c r="H267" s="2" t="str">
        <f t="shared" si="53"/>
        <v/>
      </c>
      <c r="I267" s="3" t="str">
        <f t="shared" si="54"/>
        <v/>
      </c>
      <c r="J267" s="13" t="str">
        <f t="shared" si="55"/>
        <v>No Recupera</v>
      </c>
      <c r="K267" s="11"/>
      <c r="L267" s="24">
        <f t="shared" si="56"/>
        <v>1</v>
      </c>
      <c r="M267" s="13" t="str">
        <f t="shared" si="57"/>
        <v>LIBRE</v>
      </c>
      <c r="O267" s="1" t="str">
        <f t="shared" si="58"/>
        <v/>
      </c>
      <c r="P267">
        <f t="shared" si="59"/>
        <v>0</v>
      </c>
      <c r="Q267" t="str">
        <f t="shared" si="60"/>
        <v>REGULAR</v>
      </c>
      <c r="R267" t="str">
        <f t="shared" si="61"/>
        <v>REGULAR</v>
      </c>
      <c r="S267" t="str">
        <f t="shared" si="62"/>
        <v>REGULAR</v>
      </c>
      <c r="T267">
        <f t="shared" si="63"/>
        <v>1</v>
      </c>
      <c r="U267" t="str">
        <f t="shared" si="64"/>
        <v>No Recupera</v>
      </c>
      <c r="V267" t="str">
        <f t="shared" si="65"/>
        <v>No Recupera</v>
      </c>
    </row>
    <row r="268" spans="1:22">
      <c r="A268" s="46">
        <v>1037</v>
      </c>
      <c r="B268" s="47" t="s">
        <v>282</v>
      </c>
      <c r="C268" s="27"/>
      <c r="D268" s="36"/>
      <c r="E268" s="27">
        <v>8</v>
      </c>
      <c r="F268" s="27"/>
      <c r="G268" s="27"/>
      <c r="H268" s="2" t="str">
        <f t="shared" si="53"/>
        <v/>
      </c>
      <c r="I268" s="3" t="str">
        <f t="shared" si="54"/>
        <v/>
      </c>
      <c r="J268" s="13" t="str">
        <f t="shared" si="55"/>
        <v>No Recupera</v>
      </c>
      <c r="K268" s="11"/>
      <c r="L268" s="24">
        <f t="shared" si="56"/>
        <v>2.6666666666666665</v>
      </c>
      <c r="M268" s="13" t="str">
        <f t="shared" si="57"/>
        <v>LIBRE</v>
      </c>
      <c r="O268" s="1" t="str">
        <f t="shared" si="58"/>
        <v/>
      </c>
      <c r="P268">
        <f t="shared" si="59"/>
        <v>0</v>
      </c>
      <c r="Q268" t="str">
        <f t="shared" si="60"/>
        <v>REGULAR</v>
      </c>
      <c r="R268" t="str">
        <f t="shared" si="61"/>
        <v>REGULAR</v>
      </c>
      <c r="S268" t="str">
        <f t="shared" si="62"/>
        <v>REGULAR</v>
      </c>
      <c r="T268">
        <f t="shared" si="63"/>
        <v>2.6666666666666665</v>
      </c>
      <c r="U268" t="str">
        <f t="shared" si="64"/>
        <v>No Recupera</v>
      </c>
      <c r="V268" t="str">
        <f t="shared" si="65"/>
        <v>No Recupera</v>
      </c>
    </row>
    <row r="269" spans="1:22">
      <c r="A269" s="48">
        <v>21068</v>
      </c>
      <c r="B269" s="49" t="s">
        <v>283</v>
      </c>
      <c r="C269" s="27"/>
      <c r="D269" s="36"/>
      <c r="E269" s="27"/>
      <c r="F269" s="27"/>
      <c r="G269" s="27"/>
      <c r="H269" s="2" t="str">
        <f t="shared" si="53"/>
        <v/>
      </c>
      <c r="I269" s="3" t="str">
        <f t="shared" si="54"/>
        <v/>
      </c>
      <c r="J269" s="13" t="str">
        <f t="shared" si="55"/>
        <v>No Recupera</v>
      </c>
      <c r="K269" s="11"/>
      <c r="L269" s="24">
        <f t="shared" si="56"/>
        <v>0</v>
      </c>
      <c r="M269" s="13" t="str">
        <f t="shared" si="57"/>
        <v>LIBRE</v>
      </c>
      <c r="O269" s="1" t="str">
        <f t="shared" si="58"/>
        <v/>
      </c>
      <c r="P269">
        <f t="shared" si="59"/>
        <v>0</v>
      </c>
      <c r="Q269" t="str">
        <f t="shared" si="60"/>
        <v>REGULAR</v>
      </c>
      <c r="R269" t="str">
        <f t="shared" si="61"/>
        <v>REGULAR</v>
      </c>
      <c r="S269" t="str">
        <f t="shared" si="62"/>
        <v>REGULAR</v>
      </c>
      <c r="T269">
        <f t="shared" si="63"/>
        <v>0</v>
      </c>
      <c r="U269" t="str">
        <f t="shared" si="64"/>
        <v>No Recupera</v>
      </c>
      <c r="V269" t="str">
        <f t="shared" si="65"/>
        <v>No Recupera</v>
      </c>
    </row>
    <row r="270" spans="1:22" ht="26.25">
      <c r="A270" s="46">
        <v>20576</v>
      </c>
      <c r="B270" s="47" t="s">
        <v>284</v>
      </c>
      <c r="C270" s="27"/>
      <c r="D270" s="36"/>
      <c r="E270" s="27"/>
      <c r="F270" s="27"/>
      <c r="G270" s="27"/>
      <c r="H270" s="2" t="str">
        <f t="shared" si="53"/>
        <v/>
      </c>
      <c r="I270" s="3" t="str">
        <f t="shared" si="54"/>
        <v/>
      </c>
      <c r="J270" s="13" t="str">
        <f t="shared" si="55"/>
        <v>No Recupera</v>
      </c>
      <c r="K270" s="11"/>
      <c r="L270" s="24">
        <f t="shared" si="56"/>
        <v>0</v>
      </c>
      <c r="M270" s="13" t="str">
        <f t="shared" si="57"/>
        <v>LIBRE</v>
      </c>
      <c r="O270" s="1" t="str">
        <f t="shared" si="58"/>
        <v/>
      </c>
      <c r="P270">
        <f t="shared" si="59"/>
        <v>0</v>
      </c>
      <c r="Q270" t="str">
        <f t="shared" si="60"/>
        <v>REGULAR</v>
      </c>
      <c r="R270" t="str">
        <f t="shared" si="61"/>
        <v>REGULAR</v>
      </c>
      <c r="S270" t="str">
        <f t="shared" si="62"/>
        <v>REGULAR</v>
      </c>
      <c r="T270">
        <f t="shared" si="63"/>
        <v>0</v>
      </c>
      <c r="U270" t="str">
        <f t="shared" si="64"/>
        <v>No Recupera</v>
      </c>
      <c r="V270" t="str">
        <f t="shared" si="65"/>
        <v>No Recupera</v>
      </c>
    </row>
    <row r="271" spans="1:22">
      <c r="A271" s="46">
        <v>1001</v>
      </c>
      <c r="B271" s="47" t="s">
        <v>285</v>
      </c>
      <c r="C271" s="27"/>
      <c r="D271" s="36"/>
      <c r="E271" s="27">
        <v>7</v>
      </c>
      <c r="F271" s="27"/>
      <c r="G271" s="27"/>
      <c r="H271" s="2" t="str">
        <f t="shared" si="53"/>
        <v/>
      </c>
      <c r="I271" s="3" t="str">
        <f t="shared" si="54"/>
        <v/>
      </c>
      <c r="J271" s="13" t="str">
        <f t="shared" si="55"/>
        <v>No Recupera</v>
      </c>
      <c r="K271" s="11"/>
      <c r="L271" s="24">
        <f t="shared" si="56"/>
        <v>2.3333333333333335</v>
      </c>
      <c r="M271" s="13" t="str">
        <f t="shared" si="57"/>
        <v>LIBRE</v>
      </c>
      <c r="O271" s="1" t="str">
        <f t="shared" si="58"/>
        <v/>
      </c>
      <c r="P271">
        <f t="shared" si="59"/>
        <v>0</v>
      </c>
      <c r="Q271" t="str">
        <f t="shared" si="60"/>
        <v>REGULAR</v>
      </c>
      <c r="R271" t="str">
        <f t="shared" si="61"/>
        <v>REGULAR</v>
      </c>
      <c r="S271" t="str">
        <f t="shared" si="62"/>
        <v>REGULAR</v>
      </c>
      <c r="T271">
        <f t="shared" si="63"/>
        <v>2.3333333333333335</v>
      </c>
      <c r="U271" t="str">
        <f t="shared" si="64"/>
        <v>No Recupera</v>
      </c>
      <c r="V271" t="str">
        <f t="shared" si="65"/>
        <v>No Recupera</v>
      </c>
    </row>
    <row r="272" spans="1:22">
      <c r="A272" s="46">
        <v>1003</v>
      </c>
      <c r="B272" s="47" t="s">
        <v>286</v>
      </c>
      <c r="C272" s="27"/>
      <c r="D272" s="36"/>
      <c r="E272" s="27"/>
      <c r="F272" s="27"/>
      <c r="G272" s="27"/>
      <c r="H272" s="2" t="str">
        <f t="shared" si="53"/>
        <v/>
      </c>
      <c r="I272" s="3" t="str">
        <f t="shared" si="54"/>
        <v/>
      </c>
      <c r="J272" s="13" t="str">
        <f t="shared" si="55"/>
        <v>No Recupera</v>
      </c>
      <c r="K272" s="11"/>
      <c r="L272" s="24">
        <f t="shared" si="56"/>
        <v>0</v>
      </c>
      <c r="M272" s="13" t="str">
        <f t="shared" si="57"/>
        <v>LIBRE</v>
      </c>
      <c r="O272" s="1" t="str">
        <f t="shared" si="58"/>
        <v/>
      </c>
      <c r="P272">
        <f t="shared" si="59"/>
        <v>0</v>
      </c>
      <c r="Q272" t="str">
        <f t="shared" si="60"/>
        <v>REGULAR</v>
      </c>
      <c r="R272" t="str">
        <f t="shared" si="61"/>
        <v>REGULAR</v>
      </c>
      <c r="S272" t="str">
        <f t="shared" si="62"/>
        <v>REGULAR</v>
      </c>
      <c r="T272">
        <f t="shared" si="63"/>
        <v>0</v>
      </c>
      <c r="U272" t="str">
        <f t="shared" si="64"/>
        <v>No Recupera</v>
      </c>
      <c r="V272" t="str">
        <f t="shared" si="65"/>
        <v>No Recupera</v>
      </c>
    </row>
    <row r="273" spans="1:22">
      <c r="A273" s="46">
        <v>21119</v>
      </c>
      <c r="B273" s="47" t="s">
        <v>287</v>
      </c>
      <c r="C273" s="27"/>
      <c r="D273" s="36"/>
      <c r="E273" s="27">
        <v>10</v>
      </c>
      <c r="F273" s="27"/>
      <c r="G273" s="27"/>
      <c r="H273" s="2" t="str">
        <f t="shared" si="53"/>
        <v/>
      </c>
      <c r="I273" s="3" t="str">
        <f t="shared" si="54"/>
        <v/>
      </c>
      <c r="J273" s="13" t="str">
        <f t="shared" si="55"/>
        <v>No Recupera</v>
      </c>
      <c r="K273" s="11"/>
      <c r="L273" s="24">
        <f t="shared" si="56"/>
        <v>3.3333333333333335</v>
      </c>
      <c r="M273" s="13" t="str">
        <f t="shared" si="57"/>
        <v>LIBRE</v>
      </c>
      <c r="O273" s="1" t="str">
        <f t="shared" si="58"/>
        <v/>
      </c>
      <c r="P273">
        <f t="shared" si="59"/>
        <v>0</v>
      </c>
      <c r="Q273" t="str">
        <f t="shared" si="60"/>
        <v>REGULAR</v>
      </c>
      <c r="R273" t="str">
        <f t="shared" si="61"/>
        <v>REGULAR</v>
      </c>
      <c r="S273" t="str">
        <f t="shared" si="62"/>
        <v>REGULAR</v>
      </c>
      <c r="T273">
        <f t="shared" si="63"/>
        <v>3.3333333333333335</v>
      </c>
      <c r="U273" t="str">
        <f t="shared" si="64"/>
        <v>No Recupera</v>
      </c>
      <c r="V273" t="str">
        <f t="shared" si="65"/>
        <v>No Recupera</v>
      </c>
    </row>
    <row r="274" spans="1:22">
      <c r="A274" s="46">
        <v>985</v>
      </c>
      <c r="B274" s="47" t="s">
        <v>288</v>
      </c>
      <c r="C274" s="27"/>
      <c r="D274" s="36"/>
      <c r="E274" s="27">
        <v>9</v>
      </c>
      <c r="F274" s="27"/>
      <c r="G274" s="27"/>
      <c r="H274" s="2" t="str">
        <f t="shared" si="53"/>
        <v/>
      </c>
      <c r="I274" s="3" t="str">
        <f t="shared" si="54"/>
        <v/>
      </c>
      <c r="J274" s="13" t="str">
        <f t="shared" si="55"/>
        <v>No Recupera</v>
      </c>
      <c r="K274" s="11"/>
      <c r="L274" s="24">
        <f t="shared" si="56"/>
        <v>3</v>
      </c>
      <c r="M274" s="13" t="str">
        <f t="shared" si="57"/>
        <v>LIBRE</v>
      </c>
      <c r="O274" s="1" t="str">
        <f t="shared" si="58"/>
        <v/>
      </c>
      <c r="P274">
        <f t="shared" si="59"/>
        <v>0</v>
      </c>
      <c r="Q274" t="str">
        <f t="shared" si="60"/>
        <v>REGULAR</v>
      </c>
      <c r="R274" t="str">
        <f t="shared" si="61"/>
        <v>REGULAR</v>
      </c>
      <c r="S274" t="str">
        <f t="shared" si="62"/>
        <v>REGULAR</v>
      </c>
      <c r="T274">
        <f t="shared" si="63"/>
        <v>3</v>
      </c>
      <c r="U274" t="str">
        <f t="shared" si="64"/>
        <v>No Recupera</v>
      </c>
      <c r="V274" t="str">
        <f t="shared" si="65"/>
        <v>No Recupera</v>
      </c>
    </row>
    <row r="275" spans="1:22">
      <c r="A275" s="46">
        <v>21089</v>
      </c>
      <c r="B275" s="47" t="s">
        <v>289</v>
      </c>
      <c r="C275" s="27"/>
      <c r="D275" s="36"/>
      <c r="E275" s="27">
        <v>10</v>
      </c>
      <c r="F275" s="27"/>
      <c r="G275" s="27"/>
      <c r="H275" s="2" t="str">
        <f t="shared" si="53"/>
        <v/>
      </c>
      <c r="I275" s="3" t="str">
        <f t="shared" si="54"/>
        <v/>
      </c>
      <c r="J275" s="13" t="str">
        <f t="shared" si="55"/>
        <v>No Recupera</v>
      </c>
      <c r="K275" s="11"/>
      <c r="L275" s="24">
        <f t="shared" si="56"/>
        <v>3.3333333333333335</v>
      </c>
      <c r="M275" s="13" t="str">
        <f t="shared" si="57"/>
        <v>LIBRE</v>
      </c>
      <c r="O275" s="1" t="str">
        <f t="shared" si="58"/>
        <v/>
      </c>
      <c r="P275">
        <f t="shared" si="59"/>
        <v>0</v>
      </c>
      <c r="Q275" t="str">
        <f t="shared" si="60"/>
        <v>REGULAR</v>
      </c>
      <c r="R275" t="str">
        <f t="shared" si="61"/>
        <v>REGULAR</v>
      </c>
      <c r="S275" t="str">
        <f t="shared" si="62"/>
        <v>REGULAR</v>
      </c>
      <c r="T275">
        <f t="shared" si="63"/>
        <v>3.3333333333333335</v>
      </c>
      <c r="U275" t="str">
        <f t="shared" si="64"/>
        <v>No Recupera</v>
      </c>
      <c r="V275" t="str">
        <f t="shared" si="65"/>
        <v>No Recupera</v>
      </c>
    </row>
    <row r="276" spans="1:22">
      <c r="A276" s="11"/>
      <c r="B276" s="11"/>
      <c r="C276" s="27"/>
      <c r="D276" s="36"/>
      <c r="E276" s="27"/>
      <c r="F276" s="27"/>
      <c r="G276" s="27"/>
      <c r="H276" s="2" t="str">
        <f t="shared" si="53"/>
        <v/>
      </c>
      <c r="I276" s="3" t="str">
        <f t="shared" si="54"/>
        <v/>
      </c>
      <c r="J276" s="13" t="str">
        <f t="shared" si="55"/>
        <v>No Recupera</v>
      </c>
      <c r="K276" s="11"/>
      <c r="L276" s="24">
        <f t="shared" si="56"/>
        <v>0</v>
      </c>
      <c r="M276" s="13" t="str">
        <f t="shared" si="57"/>
        <v>LIBRE</v>
      </c>
      <c r="O276" s="1" t="str">
        <f t="shared" si="58"/>
        <v/>
      </c>
      <c r="P276">
        <f t="shared" si="59"/>
        <v>0</v>
      </c>
      <c r="Q276" t="str">
        <f t="shared" si="60"/>
        <v>REGULAR</v>
      </c>
      <c r="R276" t="str">
        <f t="shared" si="61"/>
        <v>REGULAR</v>
      </c>
      <c r="S276" t="str">
        <f t="shared" si="62"/>
        <v>REGULAR</v>
      </c>
      <c r="T276">
        <f t="shared" si="63"/>
        <v>0</v>
      </c>
      <c r="U276" t="str">
        <f t="shared" si="64"/>
        <v>No Recupera</v>
      </c>
      <c r="V276" t="str">
        <f t="shared" si="65"/>
        <v>No Recupera</v>
      </c>
    </row>
    <row r="277" spans="1:22">
      <c r="A277" s="11"/>
      <c r="B277" s="11"/>
      <c r="C277" s="27"/>
      <c r="D277" s="36"/>
      <c r="E277" s="27"/>
      <c r="F277" s="27"/>
      <c r="G277" s="27"/>
      <c r="H277" s="2" t="str">
        <f t="shared" si="53"/>
        <v/>
      </c>
      <c r="I277" s="3" t="str">
        <f t="shared" si="54"/>
        <v/>
      </c>
      <c r="J277" s="13" t="str">
        <f t="shared" si="55"/>
        <v>No Recupera</v>
      </c>
      <c r="K277" s="11"/>
      <c r="L277" s="24">
        <f t="shared" si="56"/>
        <v>0</v>
      </c>
      <c r="M277" s="13" t="str">
        <f t="shared" si="57"/>
        <v>LIBRE</v>
      </c>
      <c r="O277" s="1" t="str">
        <f t="shared" si="58"/>
        <v/>
      </c>
      <c r="P277">
        <f t="shared" si="59"/>
        <v>0</v>
      </c>
      <c r="Q277" t="str">
        <f t="shared" si="60"/>
        <v>REGULAR</v>
      </c>
      <c r="R277" t="str">
        <f t="shared" si="61"/>
        <v>REGULAR</v>
      </c>
      <c r="S277" t="str">
        <f t="shared" si="62"/>
        <v>REGULAR</v>
      </c>
      <c r="T277">
        <f t="shared" si="63"/>
        <v>0</v>
      </c>
      <c r="U277" t="str">
        <f t="shared" si="64"/>
        <v>No Recupera</v>
      </c>
      <c r="V277" t="str">
        <f t="shared" si="65"/>
        <v>No Recupera</v>
      </c>
    </row>
    <row r="278" spans="1:22">
      <c r="A278" s="11"/>
      <c r="B278" s="11"/>
      <c r="C278" s="27"/>
      <c r="D278" s="36"/>
      <c r="E278" s="27"/>
      <c r="F278" s="27"/>
      <c r="G278" s="27"/>
      <c r="H278" s="2" t="str">
        <f t="shared" si="53"/>
        <v/>
      </c>
      <c r="I278" s="3" t="str">
        <f t="shared" si="54"/>
        <v/>
      </c>
      <c r="J278" s="13" t="str">
        <f t="shared" si="55"/>
        <v>No Recupera</v>
      </c>
      <c r="K278" s="11"/>
      <c r="L278" s="24">
        <f t="shared" si="56"/>
        <v>0</v>
      </c>
      <c r="M278" s="13" t="str">
        <f t="shared" si="57"/>
        <v>LIBRE</v>
      </c>
      <c r="O278" s="1" t="str">
        <f t="shared" si="58"/>
        <v/>
      </c>
      <c r="P278">
        <f t="shared" si="59"/>
        <v>0</v>
      </c>
      <c r="Q278" t="str">
        <f t="shared" si="60"/>
        <v>REGULAR</v>
      </c>
      <c r="R278" t="str">
        <f t="shared" si="61"/>
        <v>REGULAR</v>
      </c>
      <c r="S278" t="str">
        <f t="shared" si="62"/>
        <v>REGULAR</v>
      </c>
      <c r="T278">
        <f t="shared" si="63"/>
        <v>0</v>
      </c>
      <c r="U278" t="str">
        <f t="shared" si="64"/>
        <v>No Recupera</v>
      </c>
      <c r="V278" t="str">
        <f t="shared" si="65"/>
        <v>No Recupera</v>
      </c>
    </row>
    <row r="279" spans="1:22">
      <c r="A279" s="11"/>
      <c r="B279" s="11"/>
      <c r="C279" s="27"/>
      <c r="D279" s="36"/>
      <c r="E279" s="27"/>
      <c r="F279" s="27"/>
      <c r="G279" s="27"/>
      <c r="H279" s="2" t="str">
        <f t="shared" si="53"/>
        <v/>
      </c>
      <c r="I279" s="3" t="str">
        <f t="shared" si="54"/>
        <v/>
      </c>
      <c r="J279" s="13" t="str">
        <f t="shared" si="55"/>
        <v>No Recupera</v>
      </c>
      <c r="K279" s="11"/>
      <c r="L279" s="24">
        <f t="shared" si="56"/>
        <v>0</v>
      </c>
      <c r="M279" s="13" t="str">
        <f t="shared" si="57"/>
        <v>LIBRE</v>
      </c>
      <c r="O279" s="1" t="str">
        <f t="shared" si="58"/>
        <v/>
      </c>
      <c r="P279">
        <f t="shared" si="59"/>
        <v>0</v>
      </c>
      <c r="Q279" t="str">
        <f t="shared" si="60"/>
        <v>REGULAR</v>
      </c>
      <c r="R279" t="str">
        <f t="shared" si="61"/>
        <v>REGULAR</v>
      </c>
      <c r="S279" t="str">
        <f t="shared" si="62"/>
        <v>REGULAR</v>
      </c>
      <c r="T279">
        <f t="shared" si="63"/>
        <v>0</v>
      </c>
      <c r="U279" t="str">
        <f t="shared" si="64"/>
        <v>No Recupera</v>
      </c>
      <c r="V279" t="str">
        <f t="shared" si="65"/>
        <v>No Recupera</v>
      </c>
    </row>
    <row r="280" spans="1:22">
      <c r="A280" s="11"/>
      <c r="B280" s="11"/>
      <c r="C280" s="27"/>
      <c r="D280" s="36"/>
      <c r="E280" s="27"/>
      <c r="F280" s="27"/>
      <c r="G280" s="27"/>
      <c r="H280" s="2" t="str">
        <f t="shared" si="53"/>
        <v/>
      </c>
      <c r="I280" s="3" t="str">
        <f t="shared" si="54"/>
        <v/>
      </c>
      <c r="J280" s="13" t="str">
        <f t="shared" si="55"/>
        <v>No Recupera</v>
      </c>
      <c r="K280" s="11"/>
      <c r="L280" s="24">
        <f t="shared" si="56"/>
        <v>0</v>
      </c>
      <c r="M280" s="13" t="str">
        <f t="shared" si="57"/>
        <v>LIBRE</v>
      </c>
      <c r="O280" s="1" t="str">
        <f t="shared" si="58"/>
        <v/>
      </c>
      <c r="P280">
        <f t="shared" si="59"/>
        <v>0</v>
      </c>
      <c r="Q280" t="str">
        <f t="shared" si="60"/>
        <v>REGULAR</v>
      </c>
      <c r="R280" t="str">
        <f t="shared" si="61"/>
        <v>REGULAR</v>
      </c>
      <c r="S280" t="str">
        <f t="shared" si="62"/>
        <v>REGULAR</v>
      </c>
      <c r="T280">
        <f t="shared" si="63"/>
        <v>0</v>
      </c>
      <c r="U280" t="str">
        <f t="shared" si="64"/>
        <v>No Recupera</v>
      </c>
      <c r="V280" t="str">
        <f t="shared" si="65"/>
        <v>No Recupera</v>
      </c>
    </row>
    <row r="281" spans="1:22">
      <c r="A281" s="11"/>
      <c r="B281" s="11"/>
      <c r="C281" s="27"/>
      <c r="D281" s="36"/>
      <c r="E281" s="27"/>
      <c r="F281" s="27"/>
      <c r="G281" s="27"/>
      <c r="H281" s="2" t="str">
        <f t="shared" si="53"/>
        <v/>
      </c>
      <c r="I281" s="3" t="str">
        <f t="shared" si="54"/>
        <v/>
      </c>
      <c r="J281" s="13" t="str">
        <f t="shared" si="55"/>
        <v>No Recupera</v>
      </c>
      <c r="K281" s="11"/>
      <c r="L281" s="24">
        <f t="shared" si="56"/>
        <v>0</v>
      </c>
      <c r="M281" s="13" t="str">
        <f t="shared" si="57"/>
        <v>LIBRE</v>
      </c>
      <c r="O281" s="1" t="str">
        <f t="shared" si="58"/>
        <v/>
      </c>
      <c r="P281">
        <f t="shared" si="59"/>
        <v>0</v>
      </c>
      <c r="Q281" t="str">
        <f t="shared" si="60"/>
        <v>REGULAR</v>
      </c>
      <c r="R281" t="str">
        <f t="shared" si="61"/>
        <v>REGULAR</v>
      </c>
      <c r="S281" t="str">
        <f t="shared" si="62"/>
        <v>REGULAR</v>
      </c>
      <c r="T281">
        <f t="shared" si="63"/>
        <v>0</v>
      </c>
      <c r="U281" t="str">
        <f t="shared" si="64"/>
        <v>No Recupera</v>
      </c>
      <c r="V281" t="str">
        <f t="shared" si="65"/>
        <v>No Recupera</v>
      </c>
    </row>
    <row r="282" spans="1:22">
      <c r="A282" s="11"/>
      <c r="B282" s="11"/>
      <c r="C282" s="27"/>
      <c r="D282" s="36"/>
      <c r="E282" s="27"/>
      <c r="F282" s="27"/>
      <c r="G282" s="27"/>
      <c r="H282" s="2" t="str">
        <f t="shared" si="53"/>
        <v/>
      </c>
      <c r="I282" s="3" t="str">
        <f t="shared" si="54"/>
        <v/>
      </c>
      <c r="J282" s="13" t="str">
        <f t="shared" si="55"/>
        <v>No Recupera</v>
      </c>
      <c r="K282" s="11"/>
      <c r="L282" s="24">
        <f t="shared" si="56"/>
        <v>0</v>
      </c>
      <c r="M282" s="13" t="str">
        <f t="shared" si="57"/>
        <v>LIBRE</v>
      </c>
      <c r="O282" s="1" t="str">
        <f t="shared" si="58"/>
        <v/>
      </c>
      <c r="P282">
        <f t="shared" si="59"/>
        <v>0</v>
      </c>
      <c r="Q282" t="str">
        <f t="shared" si="60"/>
        <v>REGULAR</v>
      </c>
      <c r="R282" t="str">
        <f t="shared" si="61"/>
        <v>REGULAR</v>
      </c>
      <c r="S282" t="str">
        <f t="shared" si="62"/>
        <v>REGULAR</v>
      </c>
      <c r="T282">
        <f t="shared" si="63"/>
        <v>0</v>
      </c>
      <c r="U282" t="str">
        <f t="shared" si="64"/>
        <v>No Recupera</v>
      </c>
      <c r="V282" t="str">
        <f t="shared" si="65"/>
        <v>No Recupera</v>
      </c>
    </row>
    <row r="283" spans="1:22">
      <c r="A283" s="11"/>
      <c r="B283" s="11"/>
      <c r="C283" s="27"/>
      <c r="D283" s="36"/>
      <c r="E283" s="27"/>
      <c r="F283" s="27"/>
      <c r="G283" s="27"/>
      <c r="H283" s="2" t="str">
        <f t="shared" si="53"/>
        <v/>
      </c>
      <c r="I283" s="3" t="str">
        <f t="shared" si="54"/>
        <v/>
      </c>
      <c r="J283" s="13" t="str">
        <f t="shared" si="55"/>
        <v>No Recupera</v>
      </c>
      <c r="K283" s="11"/>
      <c r="L283" s="24">
        <f t="shared" si="56"/>
        <v>0</v>
      </c>
      <c r="M283" s="13" t="str">
        <f t="shared" si="57"/>
        <v>LIBRE</v>
      </c>
      <c r="O283" s="1" t="str">
        <f t="shared" si="58"/>
        <v/>
      </c>
      <c r="P283">
        <f t="shared" si="59"/>
        <v>0</v>
      </c>
      <c r="Q283" t="str">
        <f t="shared" si="60"/>
        <v>REGULAR</v>
      </c>
      <c r="R283" t="str">
        <f t="shared" si="61"/>
        <v>REGULAR</v>
      </c>
      <c r="S283" t="str">
        <f t="shared" si="62"/>
        <v>REGULAR</v>
      </c>
      <c r="T283">
        <f t="shared" si="63"/>
        <v>0</v>
      </c>
      <c r="U283" t="str">
        <f t="shared" si="64"/>
        <v>No Recupera</v>
      </c>
      <c r="V283" t="str">
        <f t="shared" si="65"/>
        <v>No Recupera</v>
      </c>
    </row>
    <row r="284" spans="1:22">
      <c r="A284" s="11"/>
      <c r="B284" s="11"/>
      <c r="C284" s="27"/>
      <c r="D284" s="36"/>
      <c r="E284" s="27"/>
      <c r="F284" s="27"/>
      <c r="G284" s="27"/>
      <c r="H284" s="2" t="str">
        <f t="shared" si="53"/>
        <v/>
      </c>
      <c r="I284" s="3" t="str">
        <f t="shared" si="54"/>
        <v/>
      </c>
      <c r="J284" s="13" t="str">
        <f t="shared" si="55"/>
        <v>No Recupera</v>
      </c>
      <c r="K284" s="11"/>
      <c r="L284" s="24">
        <f t="shared" si="56"/>
        <v>0</v>
      </c>
      <c r="M284" s="13" t="str">
        <f t="shared" si="57"/>
        <v>LIBRE</v>
      </c>
      <c r="O284" s="1" t="str">
        <f t="shared" si="58"/>
        <v/>
      </c>
      <c r="P284">
        <f t="shared" si="59"/>
        <v>0</v>
      </c>
      <c r="Q284" t="str">
        <f t="shared" si="60"/>
        <v>REGULAR</v>
      </c>
      <c r="R284" t="str">
        <f t="shared" si="61"/>
        <v>REGULAR</v>
      </c>
      <c r="S284" t="str">
        <f t="shared" si="62"/>
        <v>REGULAR</v>
      </c>
      <c r="T284">
        <f t="shared" si="63"/>
        <v>0</v>
      </c>
      <c r="U284" t="str">
        <f t="shared" si="64"/>
        <v>No Recupera</v>
      </c>
      <c r="V284" t="str">
        <f t="shared" si="65"/>
        <v>No Recupera</v>
      </c>
    </row>
    <row r="285" spans="1:22">
      <c r="A285" s="11"/>
      <c r="B285" s="11"/>
      <c r="C285" s="27"/>
      <c r="D285" s="36"/>
      <c r="E285" s="27"/>
      <c r="F285" s="27"/>
      <c r="G285" s="27"/>
      <c r="H285" s="2" t="str">
        <f t="shared" si="53"/>
        <v/>
      </c>
      <c r="I285" s="3" t="str">
        <f t="shared" si="54"/>
        <v/>
      </c>
      <c r="J285" s="13" t="str">
        <f t="shared" si="55"/>
        <v>No Recupera</v>
      </c>
      <c r="K285" s="11"/>
      <c r="L285" s="24">
        <f t="shared" si="56"/>
        <v>0</v>
      </c>
      <c r="M285" s="13" t="str">
        <f t="shared" si="57"/>
        <v>LIBRE</v>
      </c>
      <c r="O285" s="1" t="str">
        <f t="shared" si="58"/>
        <v/>
      </c>
      <c r="P285">
        <f t="shared" si="59"/>
        <v>0</v>
      </c>
      <c r="Q285" t="str">
        <f t="shared" si="60"/>
        <v>REGULAR</v>
      </c>
      <c r="R285" t="str">
        <f t="shared" si="61"/>
        <v>REGULAR</v>
      </c>
      <c r="S285" t="str">
        <f t="shared" si="62"/>
        <v>REGULAR</v>
      </c>
      <c r="T285">
        <f t="shared" si="63"/>
        <v>0</v>
      </c>
      <c r="U285" t="str">
        <f t="shared" si="64"/>
        <v>No Recupera</v>
      </c>
      <c r="V285" t="str">
        <f t="shared" si="65"/>
        <v>No Recupera</v>
      </c>
    </row>
    <row r="286" spans="1:22">
      <c r="A286" s="11"/>
      <c r="B286" s="11"/>
      <c r="C286" s="27"/>
      <c r="D286" s="36"/>
      <c r="E286" s="27"/>
      <c r="F286" s="27"/>
      <c r="G286" s="27"/>
      <c r="H286" s="2" t="str">
        <f t="shared" si="53"/>
        <v/>
      </c>
      <c r="I286" s="3" t="str">
        <f t="shared" si="54"/>
        <v/>
      </c>
      <c r="J286" s="13" t="str">
        <f t="shared" si="55"/>
        <v>No Recupera</v>
      </c>
      <c r="K286" s="11"/>
      <c r="L286" s="24">
        <f t="shared" si="56"/>
        <v>0</v>
      </c>
      <c r="M286" s="13" t="str">
        <f t="shared" si="57"/>
        <v>LIBRE</v>
      </c>
      <c r="O286" s="1" t="str">
        <f t="shared" si="58"/>
        <v/>
      </c>
      <c r="P286">
        <f t="shared" si="59"/>
        <v>0</v>
      </c>
      <c r="Q286" t="str">
        <f t="shared" si="60"/>
        <v>REGULAR</v>
      </c>
      <c r="R286" t="str">
        <f t="shared" si="61"/>
        <v>REGULAR</v>
      </c>
      <c r="S286" t="str">
        <f t="shared" si="62"/>
        <v>REGULAR</v>
      </c>
      <c r="T286">
        <f t="shared" si="63"/>
        <v>0</v>
      </c>
      <c r="U286" t="str">
        <f t="shared" si="64"/>
        <v>No Recupera</v>
      </c>
      <c r="V286" t="str">
        <f t="shared" si="65"/>
        <v>No Recupera</v>
      </c>
    </row>
    <row r="287" spans="1:22">
      <c r="A287" s="11"/>
      <c r="B287" s="11"/>
      <c r="C287" s="27"/>
      <c r="D287" s="36"/>
      <c r="E287" s="27"/>
      <c r="F287" s="27"/>
      <c r="G287" s="27"/>
      <c r="H287" s="2" t="str">
        <f t="shared" si="53"/>
        <v/>
      </c>
      <c r="I287" s="3" t="str">
        <f t="shared" si="54"/>
        <v/>
      </c>
      <c r="J287" s="13" t="str">
        <f t="shared" si="55"/>
        <v>No Recupera</v>
      </c>
      <c r="K287" s="11"/>
      <c r="L287" s="24">
        <f t="shared" si="56"/>
        <v>0</v>
      </c>
      <c r="M287" s="13" t="str">
        <f t="shared" si="57"/>
        <v>LIBRE</v>
      </c>
      <c r="O287" s="1" t="str">
        <f t="shared" si="58"/>
        <v/>
      </c>
      <c r="P287">
        <f t="shared" si="59"/>
        <v>0</v>
      </c>
      <c r="Q287" t="str">
        <f t="shared" si="60"/>
        <v>REGULAR</v>
      </c>
      <c r="R287" t="str">
        <f t="shared" si="61"/>
        <v>REGULAR</v>
      </c>
      <c r="S287" t="str">
        <f t="shared" si="62"/>
        <v>REGULAR</v>
      </c>
      <c r="T287">
        <f t="shared" si="63"/>
        <v>0</v>
      </c>
      <c r="U287" t="str">
        <f t="shared" si="64"/>
        <v>No Recupera</v>
      </c>
      <c r="V287" t="str">
        <f t="shared" si="65"/>
        <v>No Recupera</v>
      </c>
    </row>
    <row r="288" spans="1:22">
      <c r="A288" s="11"/>
      <c r="B288" s="11"/>
      <c r="C288" s="27"/>
      <c r="D288" s="36"/>
      <c r="E288" s="27"/>
      <c r="F288" s="27"/>
      <c r="G288" s="27"/>
      <c r="H288" s="2" t="str">
        <f t="shared" si="53"/>
        <v/>
      </c>
      <c r="I288" s="3" t="str">
        <f t="shared" si="54"/>
        <v/>
      </c>
      <c r="J288" s="13" t="str">
        <f t="shared" si="55"/>
        <v>No Recupera</v>
      </c>
      <c r="K288" s="11"/>
      <c r="L288" s="24">
        <f t="shared" si="56"/>
        <v>0</v>
      </c>
      <c r="M288" s="13" t="str">
        <f t="shared" si="57"/>
        <v>LIBRE</v>
      </c>
      <c r="O288" s="1" t="str">
        <f t="shared" si="58"/>
        <v/>
      </c>
      <c r="P288">
        <f t="shared" si="59"/>
        <v>0</v>
      </c>
      <c r="Q288" t="str">
        <f t="shared" si="60"/>
        <v>REGULAR</v>
      </c>
      <c r="R288" t="str">
        <f t="shared" si="61"/>
        <v>REGULAR</v>
      </c>
      <c r="S288" t="str">
        <f t="shared" si="62"/>
        <v>REGULAR</v>
      </c>
      <c r="T288">
        <f t="shared" si="63"/>
        <v>0</v>
      </c>
      <c r="U288" t="str">
        <f t="shared" si="64"/>
        <v>No Recupera</v>
      </c>
      <c r="V288" t="str">
        <f t="shared" si="65"/>
        <v>No Recupera</v>
      </c>
    </row>
    <row r="289" spans="1:22">
      <c r="A289" s="11"/>
      <c r="B289" s="11"/>
      <c r="C289" s="27"/>
      <c r="D289" s="36"/>
      <c r="E289" s="27"/>
      <c r="F289" s="27"/>
      <c r="G289" s="27"/>
      <c r="H289" s="2" t="str">
        <f t="shared" si="53"/>
        <v/>
      </c>
      <c r="I289" s="3" t="str">
        <f t="shared" si="54"/>
        <v/>
      </c>
      <c r="J289" s="13" t="str">
        <f t="shared" si="55"/>
        <v>No Recupera</v>
      </c>
      <c r="K289" s="11"/>
      <c r="L289" s="24">
        <f t="shared" si="56"/>
        <v>0</v>
      </c>
      <c r="M289" s="13" t="str">
        <f t="shared" si="57"/>
        <v>LIBRE</v>
      </c>
      <c r="O289" s="1" t="str">
        <f t="shared" si="58"/>
        <v/>
      </c>
      <c r="P289">
        <f t="shared" si="59"/>
        <v>0</v>
      </c>
      <c r="Q289" t="str">
        <f t="shared" si="60"/>
        <v>REGULAR</v>
      </c>
      <c r="R289" t="str">
        <f t="shared" si="61"/>
        <v>REGULAR</v>
      </c>
      <c r="S289" t="str">
        <f t="shared" si="62"/>
        <v>REGULAR</v>
      </c>
      <c r="T289">
        <f t="shared" si="63"/>
        <v>0</v>
      </c>
      <c r="U289" t="str">
        <f t="shared" si="64"/>
        <v>No Recupera</v>
      </c>
      <c r="V289" t="str">
        <f t="shared" si="65"/>
        <v>No Recupera</v>
      </c>
    </row>
    <row r="290" spans="1:22">
      <c r="A290" s="11"/>
      <c r="B290" s="11"/>
      <c r="C290" s="27"/>
      <c r="D290" s="36"/>
      <c r="E290" s="27"/>
      <c r="F290" s="27"/>
      <c r="G290" s="27"/>
      <c r="H290" s="2" t="str">
        <f t="shared" si="53"/>
        <v/>
      </c>
      <c r="I290" s="3" t="str">
        <f t="shared" si="54"/>
        <v/>
      </c>
      <c r="J290" s="13" t="str">
        <f t="shared" si="55"/>
        <v>No Recupera</v>
      </c>
      <c r="K290" s="11"/>
      <c r="L290" s="24">
        <f t="shared" si="56"/>
        <v>0</v>
      </c>
      <c r="M290" s="13" t="str">
        <f t="shared" si="57"/>
        <v>LIBRE</v>
      </c>
      <c r="O290" s="1" t="str">
        <f t="shared" si="58"/>
        <v/>
      </c>
      <c r="P290">
        <f t="shared" si="59"/>
        <v>0</v>
      </c>
      <c r="Q290" t="str">
        <f t="shared" si="60"/>
        <v>REGULAR</v>
      </c>
      <c r="R290" t="str">
        <f t="shared" si="61"/>
        <v>REGULAR</v>
      </c>
      <c r="S290" t="str">
        <f t="shared" si="62"/>
        <v>REGULAR</v>
      </c>
      <c r="T290">
        <f t="shared" si="63"/>
        <v>0</v>
      </c>
      <c r="U290" t="str">
        <f t="shared" si="64"/>
        <v>No Recupera</v>
      </c>
      <c r="V290" t="str">
        <f t="shared" si="65"/>
        <v>No Recupera</v>
      </c>
    </row>
    <row r="291" spans="1:22">
      <c r="A291" s="11"/>
      <c r="B291" s="11"/>
      <c r="C291" s="27"/>
      <c r="D291" s="36"/>
      <c r="E291" s="27"/>
      <c r="F291" s="27"/>
      <c r="G291" s="27"/>
      <c r="H291" s="2" t="str">
        <f t="shared" si="53"/>
        <v/>
      </c>
      <c r="I291" s="3" t="str">
        <f t="shared" si="54"/>
        <v/>
      </c>
      <c r="J291" s="13" t="str">
        <f t="shared" si="55"/>
        <v>No Recupera</v>
      </c>
      <c r="K291" s="11"/>
      <c r="L291" s="24">
        <f t="shared" si="56"/>
        <v>0</v>
      </c>
      <c r="M291" s="13" t="str">
        <f t="shared" si="57"/>
        <v>LIBRE</v>
      </c>
      <c r="O291" s="1" t="str">
        <f t="shared" si="58"/>
        <v/>
      </c>
      <c r="P291">
        <f t="shared" si="59"/>
        <v>0</v>
      </c>
      <c r="Q291" t="str">
        <f t="shared" si="60"/>
        <v>REGULAR</v>
      </c>
      <c r="R291" t="str">
        <f t="shared" si="61"/>
        <v>REGULAR</v>
      </c>
      <c r="S291" t="str">
        <f t="shared" si="62"/>
        <v>REGULAR</v>
      </c>
      <c r="T291">
        <f t="shared" si="63"/>
        <v>0</v>
      </c>
      <c r="U291" t="str">
        <f t="shared" si="64"/>
        <v>No Recupera</v>
      </c>
      <c r="V291" t="str">
        <f t="shared" si="65"/>
        <v>No Recupera</v>
      </c>
    </row>
    <row r="292" spans="1:22">
      <c r="A292" s="11"/>
      <c r="B292" s="11"/>
      <c r="C292" s="27"/>
      <c r="D292" s="36"/>
      <c r="E292" s="27"/>
      <c r="F292" s="27"/>
      <c r="G292" s="27"/>
      <c r="H292" s="2" t="str">
        <f t="shared" si="53"/>
        <v/>
      </c>
      <c r="I292" s="3" t="str">
        <f t="shared" si="54"/>
        <v/>
      </c>
      <c r="J292" s="13" t="str">
        <f t="shared" si="55"/>
        <v>No Recupera</v>
      </c>
      <c r="K292" s="11"/>
      <c r="L292" s="24">
        <f t="shared" si="56"/>
        <v>0</v>
      </c>
      <c r="M292" s="13" t="str">
        <f t="shared" si="57"/>
        <v>LIBRE</v>
      </c>
      <c r="O292" s="1" t="str">
        <f t="shared" si="58"/>
        <v/>
      </c>
      <c r="P292">
        <f t="shared" si="59"/>
        <v>0</v>
      </c>
      <c r="Q292" t="str">
        <f t="shared" si="60"/>
        <v>REGULAR</v>
      </c>
      <c r="R292" t="str">
        <f t="shared" si="61"/>
        <v>REGULAR</v>
      </c>
      <c r="S292" t="str">
        <f t="shared" si="62"/>
        <v>REGULAR</v>
      </c>
      <c r="T292">
        <f t="shared" si="63"/>
        <v>0</v>
      </c>
      <c r="U292" t="str">
        <f t="shared" si="64"/>
        <v>No Recupera</v>
      </c>
      <c r="V292" t="str">
        <f t="shared" si="65"/>
        <v>No Recupera</v>
      </c>
    </row>
    <row r="293" spans="1:22">
      <c r="A293" s="11"/>
      <c r="B293" s="11"/>
      <c r="C293" s="27"/>
      <c r="D293" s="36"/>
      <c r="E293" s="27"/>
      <c r="F293" s="27"/>
      <c r="G293" s="27"/>
      <c r="H293" s="2" t="str">
        <f t="shared" si="53"/>
        <v/>
      </c>
      <c r="I293" s="3" t="str">
        <f t="shared" si="54"/>
        <v/>
      </c>
      <c r="J293" s="13" t="str">
        <f t="shared" si="55"/>
        <v>No Recupera</v>
      </c>
      <c r="K293" s="11"/>
      <c r="L293" s="24">
        <f t="shared" si="56"/>
        <v>0</v>
      </c>
      <c r="M293" s="13" t="str">
        <f t="shared" si="57"/>
        <v>LIBRE</v>
      </c>
      <c r="O293" s="1" t="str">
        <f t="shared" si="58"/>
        <v/>
      </c>
      <c r="P293">
        <f t="shared" si="59"/>
        <v>0</v>
      </c>
      <c r="Q293" t="str">
        <f t="shared" si="60"/>
        <v>REGULAR</v>
      </c>
      <c r="R293" t="str">
        <f t="shared" si="61"/>
        <v>REGULAR</v>
      </c>
      <c r="S293" t="str">
        <f t="shared" si="62"/>
        <v>REGULAR</v>
      </c>
      <c r="T293">
        <f t="shared" si="63"/>
        <v>0</v>
      </c>
      <c r="U293" t="str">
        <f t="shared" si="64"/>
        <v>No Recupera</v>
      </c>
      <c r="V293" t="str">
        <f t="shared" si="65"/>
        <v>No Recupera</v>
      </c>
    </row>
    <row r="294" spans="1:22">
      <c r="A294" s="11"/>
      <c r="B294" s="11"/>
      <c r="C294" s="27"/>
      <c r="D294" s="36"/>
      <c r="E294" s="27"/>
      <c r="F294" s="27"/>
      <c r="G294" s="27"/>
      <c r="H294" s="2" t="str">
        <f t="shared" si="53"/>
        <v/>
      </c>
      <c r="I294" s="3" t="str">
        <f t="shared" si="54"/>
        <v/>
      </c>
      <c r="J294" s="13" t="str">
        <f t="shared" si="55"/>
        <v>No Recupera</v>
      </c>
      <c r="K294" s="11"/>
      <c r="L294" s="24">
        <f t="shared" si="56"/>
        <v>0</v>
      </c>
      <c r="M294" s="13" t="str">
        <f t="shared" si="57"/>
        <v>LIBRE</v>
      </c>
      <c r="O294" s="1" t="str">
        <f t="shared" si="58"/>
        <v/>
      </c>
      <c r="P294">
        <f t="shared" si="59"/>
        <v>0</v>
      </c>
      <c r="Q294" t="str">
        <f t="shared" si="60"/>
        <v>REGULAR</v>
      </c>
      <c r="R294" t="str">
        <f t="shared" si="61"/>
        <v>REGULAR</v>
      </c>
      <c r="S294" t="str">
        <f t="shared" si="62"/>
        <v>REGULAR</v>
      </c>
      <c r="T294">
        <f t="shared" si="63"/>
        <v>0</v>
      </c>
      <c r="U294" t="str">
        <f t="shared" si="64"/>
        <v>No Recupera</v>
      </c>
      <c r="V294" t="str">
        <f t="shared" si="65"/>
        <v>No Recupera</v>
      </c>
    </row>
    <row r="295" spans="1:22">
      <c r="A295" s="11"/>
      <c r="B295" s="11"/>
      <c r="C295" s="27"/>
      <c r="D295" s="36"/>
      <c r="E295" s="27"/>
      <c r="F295" s="27"/>
      <c r="G295" s="27"/>
      <c r="H295" s="2" t="str">
        <f t="shared" si="53"/>
        <v/>
      </c>
      <c r="I295" s="3" t="str">
        <f t="shared" si="54"/>
        <v/>
      </c>
      <c r="J295" s="13" t="str">
        <f t="shared" si="55"/>
        <v>No Recupera</v>
      </c>
      <c r="K295" s="11"/>
      <c r="L295" s="24">
        <f t="shared" si="56"/>
        <v>0</v>
      </c>
      <c r="M295" s="13" t="str">
        <f t="shared" si="57"/>
        <v>LIBRE</v>
      </c>
      <c r="O295" s="1" t="str">
        <f t="shared" si="58"/>
        <v/>
      </c>
      <c r="P295">
        <f t="shared" si="59"/>
        <v>0</v>
      </c>
      <c r="Q295" t="str">
        <f t="shared" si="60"/>
        <v>REGULAR</v>
      </c>
      <c r="R295" t="str">
        <f t="shared" si="61"/>
        <v>REGULAR</v>
      </c>
      <c r="S295" t="str">
        <f t="shared" si="62"/>
        <v>REGULAR</v>
      </c>
      <c r="T295">
        <f t="shared" si="63"/>
        <v>0</v>
      </c>
      <c r="U295" t="str">
        <f t="shared" si="64"/>
        <v>No Recupera</v>
      </c>
      <c r="V295" t="str">
        <f t="shared" si="65"/>
        <v>No Recupera</v>
      </c>
    </row>
    <row r="296" spans="1:22">
      <c r="A296" s="11"/>
      <c r="B296" s="11"/>
      <c r="C296" s="27"/>
      <c r="D296" s="36"/>
      <c r="E296" s="27"/>
      <c r="F296" s="27"/>
      <c r="G296" s="27"/>
      <c r="H296" s="2" t="str">
        <f t="shared" si="53"/>
        <v/>
      </c>
      <c r="I296" s="3" t="str">
        <f t="shared" si="54"/>
        <v/>
      </c>
      <c r="J296" s="13" t="str">
        <f t="shared" si="55"/>
        <v>No Recupera</v>
      </c>
      <c r="K296" s="11"/>
      <c r="L296" s="24">
        <f t="shared" si="56"/>
        <v>0</v>
      </c>
      <c r="M296" s="13" t="str">
        <f t="shared" si="57"/>
        <v>LIBRE</v>
      </c>
      <c r="O296" s="1" t="str">
        <f t="shared" si="58"/>
        <v/>
      </c>
      <c r="P296">
        <f t="shared" si="59"/>
        <v>0</v>
      </c>
      <c r="Q296" t="str">
        <f t="shared" si="60"/>
        <v>REGULAR</v>
      </c>
      <c r="R296" t="str">
        <f t="shared" si="61"/>
        <v>REGULAR</v>
      </c>
      <c r="S296" t="str">
        <f t="shared" si="62"/>
        <v>REGULAR</v>
      </c>
      <c r="T296">
        <f t="shared" si="63"/>
        <v>0</v>
      </c>
      <c r="U296" t="str">
        <f t="shared" si="64"/>
        <v>No Recupera</v>
      </c>
      <c r="V296" t="str">
        <f t="shared" si="65"/>
        <v>No Recupera</v>
      </c>
    </row>
    <row r="297" spans="1:22">
      <c r="A297" s="11"/>
      <c r="B297" s="11"/>
      <c r="C297" s="27"/>
      <c r="D297" s="36"/>
      <c r="E297" s="27"/>
      <c r="F297" s="27"/>
      <c r="G297" s="27"/>
      <c r="H297" s="2" t="str">
        <f t="shared" si="53"/>
        <v/>
      </c>
      <c r="I297" s="3" t="str">
        <f t="shared" si="54"/>
        <v/>
      </c>
      <c r="J297" s="13" t="str">
        <f t="shared" si="55"/>
        <v>No Recupera</v>
      </c>
      <c r="K297" s="11"/>
      <c r="L297" s="24">
        <f t="shared" si="56"/>
        <v>0</v>
      </c>
      <c r="M297" s="13" t="str">
        <f t="shared" si="57"/>
        <v>LIBRE</v>
      </c>
      <c r="O297" s="1" t="str">
        <f t="shared" si="58"/>
        <v/>
      </c>
      <c r="P297">
        <f t="shared" si="59"/>
        <v>0</v>
      </c>
      <c r="Q297" t="str">
        <f t="shared" si="60"/>
        <v>REGULAR</v>
      </c>
      <c r="R297" t="str">
        <f t="shared" si="61"/>
        <v>REGULAR</v>
      </c>
      <c r="S297" t="str">
        <f t="shared" si="62"/>
        <v>REGULAR</v>
      </c>
      <c r="T297">
        <f t="shared" si="63"/>
        <v>0</v>
      </c>
      <c r="U297" t="str">
        <f t="shared" si="64"/>
        <v>No Recupera</v>
      </c>
      <c r="V297" t="str">
        <f t="shared" si="65"/>
        <v>No Recupera</v>
      </c>
    </row>
    <row r="298" spans="1:22">
      <c r="A298" s="11"/>
      <c r="B298" s="11"/>
      <c r="C298" s="27"/>
      <c r="D298" s="36"/>
      <c r="E298" s="27"/>
      <c r="F298" s="27"/>
      <c r="G298" s="27"/>
      <c r="H298" s="2" t="str">
        <f t="shared" si="53"/>
        <v/>
      </c>
      <c r="I298" s="3" t="str">
        <f t="shared" si="54"/>
        <v/>
      </c>
      <c r="J298" s="13" t="str">
        <f t="shared" si="55"/>
        <v>No Recupera</v>
      </c>
      <c r="K298" s="11"/>
      <c r="L298" s="24">
        <f t="shared" si="56"/>
        <v>0</v>
      </c>
      <c r="M298" s="13" t="str">
        <f t="shared" si="57"/>
        <v>LIBRE</v>
      </c>
      <c r="O298" s="1" t="str">
        <f t="shared" si="58"/>
        <v/>
      </c>
      <c r="P298">
        <f t="shared" si="59"/>
        <v>0</v>
      </c>
      <c r="Q298" t="str">
        <f t="shared" si="60"/>
        <v>REGULAR</v>
      </c>
      <c r="R298" t="str">
        <f t="shared" si="61"/>
        <v>REGULAR</v>
      </c>
      <c r="S298" t="str">
        <f t="shared" si="62"/>
        <v>REGULAR</v>
      </c>
      <c r="T298">
        <f t="shared" si="63"/>
        <v>0</v>
      </c>
      <c r="U298" t="str">
        <f t="shared" si="64"/>
        <v>No Recupera</v>
      </c>
      <c r="V298" t="str">
        <f t="shared" si="65"/>
        <v>No Recupera</v>
      </c>
    </row>
    <row r="299" spans="1:22">
      <c r="A299" s="12"/>
      <c r="B299" s="11"/>
      <c r="C299" s="27"/>
      <c r="D299" s="36"/>
      <c r="E299" s="27"/>
      <c r="F299" s="27"/>
      <c r="G299" s="27"/>
      <c r="H299" s="2" t="str">
        <f t="shared" si="53"/>
        <v/>
      </c>
      <c r="I299" s="3" t="str">
        <f t="shared" si="54"/>
        <v/>
      </c>
      <c r="J299" s="13" t="str">
        <f t="shared" si="55"/>
        <v>No Recupera</v>
      </c>
      <c r="K299" s="11"/>
      <c r="L299" s="24">
        <f t="shared" si="56"/>
        <v>0</v>
      </c>
      <c r="M299" s="13" t="str">
        <f t="shared" si="57"/>
        <v>LIBRE</v>
      </c>
      <c r="O299" s="1" t="str">
        <f t="shared" si="58"/>
        <v/>
      </c>
      <c r="P299">
        <f t="shared" si="59"/>
        <v>0</v>
      </c>
      <c r="Q299" t="str">
        <f t="shared" si="60"/>
        <v>REGULAR</v>
      </c>
      <c r="R299" t="str">
        <f t="shared" si="61"/>
        <v>REGULAR</v>
      </c>
      <c r="S299" t="str">
        <f t="shared" si="62"/>
        <v>REGULAR</v>
      </c>
      <c r="T299">
        <f t="shared" si="63"/>
        <v>0</v>
      </c>
      <c r="U299" t="str">
        <f t="shared" si="64"/>
        <v>No Recupera</v>
      </c>
      <c r="V299" t="str">
        <f t="shared" si="65"/>
        <v>No Recupera</v>
      </c>
    </row>
    <row r="300" spans="1:22">
      <c r="A300" s="11"/>
      <c r="B300" s="11"/>
      <c r="C300" s="27"/>
      <c r="D300" s="36"/>
      <c r="E300" s="27"/>
      <c r="F300" s="27"/>
      <c r="G300" s="27"/>
      <c r="H300" s="2" t="str">
        <f t="shared" si="53"/>
        <v/>
      </c>
      <c r="I300" s="3" t="str">
        <f t="shared" si="54"/>
        <v/>
      </c>
      <c r="J300" s="13" t="str">
        <f t="shared" si="55"/>
        <v>No Recupera</v>
      </c>
      <c r="K300" s="11"/>
      <c r="L300" s="24">
        <f t="shared" si="56"/>
        <v>0</v>
      </c>
      <c r="M300" s="13" t="str">
        <f t="shared" si="57"/>
        <v>LIBRE</v>
      </c>
      <c r="O300" s="1" t="str">
        <f t="shared" si="58"/>
        <v/>
      </c>
      <c r="P300">
        <f t="shared" si="59"/>
        <v>0</v>
      </c>
      <c r="Q300" t="str">
        <f t="shared" si="60"/>
        <v>REGULAR</v>
      </c>
      <c r="R300" t="str">
        <f t="shared" si="61"/>
        <v>REGULAR</v>
      </c>
      <c r="S300" t="str">
        <f t="shared" si="62"/>
        <v>REGULAR</v>
      </c>
      <c r="T300">
        <f t="shared" si="63"/>
        <v>0</v>
      </c>
      <c r="U300" t="str">
        <f t="shared" si="64"/>
        <v>No Recupera</v>
      </c>
      <c r="V300" t="str">
        <f t="shared" si="65"/>
        <v>No Recupera</v>
      </c>
    </row>
    <row r="301" spans="1:22">
      <c r="A301" s="11"/>
      <c r="B301" s="11"/>
      <c r="C301" s="27"/>
      <c r="D301" s="36"/>
      <c r="E301" s="27"/>
      <c r="F301" s="27"/>
      <c r="G301" s="27"/>
      <c r="H301" s="2" t="str">
        <f t="shared" si="53"/>
        <v/>
      </c>
      <c r="I301" s="3" t="str">
        <f t="shared" si="54"/>
        <v/>
      </c>
      <c r="J301" s="13" t="str">
        <f t="shared" si="55"/>
        <v>No Recupera</v>
      </c>
      <c r="K301" s="11"/>
      <c r="L301" s="24">
        <f t="shared" si="56"/>
        <v>0</v>
      </c>
      <c r="M301" s="13" t="str">
        <f t="shared" si="57"/>
        <v>LIBRE</v>
      </c>
      <c r="O301" s="1" t="str">
        <f t="shared" si="58"/>
        <v/>
      </c>
      <c r="P301">
        <f t="shared" si="59"/>
        <v>0</v>
      </c>
      <c r="Q301" t="str">
        <f t="shared" si="60"/>
        <v>REGULAR</v>
      </c>
      <c r="R301" t="str">
        <f t="shared" si="61"/>
        <v>REGULAR</v>
      </c>
      <c r="S301" t="str">
        <f t="shared" si="62"/>
        <v>REGULAR</v>
      </c>
      <c r="T301">
        <f t="shared" si="63"/>
        <v>0</v>
      </c>
      <c r="U301" t="str">
        <f t="shared" si="64"/>
        <v>No Recupera</v>
      </c>
      <c r="V301" t="str">
        <f t="shared" si="65"/>
        <v>No Recupera</v>
      </c>
    </row>
    <row r="302" spans="1:22">
      <c r="A302" s="11"/>
      <c r="B302" s="11"/>
      <c r="C302" s="27"/>
      <c r="D302" s="36"/>
      <c r="E302" s="27"/>
      <c r="F302" s="27"/>
      <c r="G302" s="27"/>
      <c r="H302" s="2" t="str">
        <f t="shared" si="53"/>
        <v/>
      </c>
      <c r="I302" s="3" t="str">
        <f t="shared" si="54"/>
        <v/>
      </c>
      <c r="J302" s="13" t="str">
        <f t="shared" si="55"/>
        <v>No Recupera</v>
      </c>
      <c r="K302" s="11"/>
      <c r="L302" s="24">
        <f t="shared" si="56"/>
        <v>0</v>
      </c>
      <c r="M302" s="13" t="str">
        <f t="shared" si="57"/>
        <v>LIBRE</v>
      </c>
      <c r="O302" s="1" t="str">
        <f t="shared" si="58"/>
        <v/>
      </c>
      <c r="P302">
        <f t="shared" si="59"/>
        <v>0</v>
      </c>
      <c r="Q302" t="str">
        <f t="shared" si="60"/>
        <v>REGULAR</v>
      </c>
      <c r="R302" t="str">
        <f t="shared" si="61"/>
        <v>REGULAR</v>
      </c>
      <c r="S302" t="str">
        <f t="shared" si="62"/>
        <v>REGULAR</v>
      </c>
      <c r="T302">
        <f t="shared" si="63"/>
        <v>0</v>
      </c>
      <c r="U302" t="str">
        <f t="shared" si="64"/>
        <v>No Recupera</v>
      </c>
      <c r="V302" t="str">
        <f t="shared" si="65"/>
        <v>No Recupera</v>
      </c>
    </row>
    <row r="303" spans="1:22">
      <c r="A303" s="11"/>
      <c r="B303" s="11"/>
      <c r="C303" s="27"/>
      <c r="D303" s="36"/>
      <c r="E303" s="27"/>
      <c r="F303" s="27"/>
      <c r="G303" s="27"/>
      <c r="H303" s="2" t="str">
        <f t="shared" si="53"/>
        <v/>
      </c>
      <c r="I303" s="3" t="str">
        <f t="shared" si="54"/>
        <v/>
      </c>
      <c r="J303" s="13" t="str">
        <f t="shared" si="55"/>
        <v>No Recupera</v>
      </c>
      <c r="K303" s="11"/>
      <c r="L303" s="24">
        <f t="shared" si="56"/>
        <v>0</v>
      </c>
      <c r="M303" s="13" t="str">
        <f t="shared" si="57"/>
        <v>LIBRE</v>
      </c>
      <c r="O303" s="1" t="str">
        <f t="shared" si="58"/>
        <v/>
      </c>
      <c r="P303">
        <f t="shared" si="59"/>
        <v>0</v>
      </c>
      <c r="Q303" t="str">
        <f t="shared" si="60"/>
        <v>REGULAR</v>
      </c>
      <c r="R303" t="str">
        <f t="shared" si="61"/>
        <v>REGULAR</v>
      </c>
      <c r="S303" t="str">
        <f t="shared" si="62"/>
        <v>REGULAR</v>
      </c>
      <c r="T303">
        <f t="shared" si="63"/>
        <v>0</v>
      </c>
      <c r="U303" t="str">
        <f t="shared" si="64"/>
        <v>No Recupera</v>
      </c>
      <c r="V303" t="str">
        <f t="shared" si="65"/>
        <v>No Recupera</v>
      </c>
    </row>
    <row r="304" spans="1:22">
      <c r="A304" s="11"/>
      <c r="B304" s="11"/>
      <c r="C304" s="27"/>
      <c r="D304" s="36"/>
      <c r="E304" s="27"/>
      <c r="F304" s="27"/>
      <c r="G304" s="27"/>
      <c r="H304" s="2" t="str">
        <f t="shared" si="53"/>
        <v/>
      </c>
      <c r="I304" s="3" t="str">
        <f t="shared" si="54"/>
        <v/>
      </c>
      <c r="J304" s="13" t="str">
        <f t="shared" si="55"/>
        <v>No Recupera</v>
      </c>
      <c r="K304" s="11"/>
      <c r="L304" s="24">
        <f t="shared" si="56"/>
        <v>0</v>
      </c>
      <c r="M304" s="13" t="str">
        <f t="shared" si="57"/>
        <v>LIBRE</v>
      </c>
      <c r="O304" s="1" t="str">
        <f t="shared" si="58"/>
        <v/>
      </c>
      <c r="P304">
        <f t="shared" si="59"/>
        <v>0</v>
      </c>
      <c r="Q304" t="str">
        <f t="shared" si="60"/>
        <v>REGULAR</v>
      </c>
      <c r="R304" t="str">
        <f t="shared" si="61"/>
        <v>REGULAR</v>
      </c>
      <c r="S304" t="str">
        <f t="shared" si="62"/>
        <v>REGULAR</v>
      </c>
      <c r="T304">
        <f t="shared" si="63"/>
        <v>0</v>
      </c>
      <c r="U304" t="str">
        <f t="shared" si="64"/>
        <v>No Recupera</v>
      </c>
      <c r="V304" t="str">
        <f t="shared" si="65"/>
        <v>No Recupera</v>
      </c>
    </row>
    <row r="305" spans="1:22">
      <c r="A305" s="11"/>
      <c r="B305" s="11"/>
      <c r="C305" s="27"/>
      <c r="D305" s="36"/>
      <c r="E305" s="27"/>
      <c r="F305" s="27"/>
      <c r="G305" s="27"/>
      <c r="H305" s="2" t="str">
        <f t="shared" si="53"/>
        <v/>
      </c>
      <c r="I305" s="3" t="str">
        <f t="shared" si="54"/>
        <v/>
      </c>
      <c r="J305" s="13" t="str">
        <f t="shared" si="55"/>
        <v>No Recupera</v>
      </c>
      <c r="K305" s="11"/>
      <c r="L305" s="24">
        <f t="shared" si="56"/>
        <v>0</v>
      </c>
      <c r="M305" s="13" t="str">
        <f t="shared" si="57"/>
        <v>LIBRE</v>
      </c>
      <c r="O305" s="1" t="str">
        <f t="shared" si="58"/>
        <v/>
      </c>
      <c r="P305">
        <f t="shared" si="59"/>
        <v>0</v>
      </c>
      <c r="Q305" t="str">
        <f t="shared" si="60"/>
        <v>REGULAR</v>
      </c>
      <c r="R305" t="str">
        <f t="shared" si="61"/>
        <v>REGULAR</v>
      </c>
      <c r="S305" t="str">
        <f t="shared" si="62"/>
        <v>REGULAR</v>
      </c>
      <c r="T305">
        <f t="shared" si="63"/>
        <v>0</v>
      </c>
      <c r="U305" t="str">
        <f t="shared" si="64"/>
        <v>No Recupera</v>
      </c>
      <c r="V305" t="str">
        <f t="shared" si="65"/>
        <v>No Recupera</v>
      </c>
    </row>
    <row r="306" spans="1:22">
      <c r="A306" s="11"/>
      <c r="B306" s="11"/>
      <c r="C306" s="27"/>
      <c r="D306" s="36"/>
      <c r="E306" s="27"/>
      <c r="F306" s="27"/>
      <c r="G306" s="27"/>
      <c r="H306" s="2" t="str">
        <f t="shared" si="53"/>
        <v/>
      </c>
      <c r="I306" s="3" t="str">
        <f t="shared" si="54"/>
        <v/>
      </c>
      <c r="J306" s="13" t="str">
        <f t="shared" si="55"/>
        <v>No Recupera</v>
      </c>
      <c r="K306" s="11"/>
      <c r="L306" s="24">
        <f t="shared" si="56"/>
        <v>0</v>
      </c>
      <c r="M306" s="13" t="str">
        <f t="shared" si="57"/>
        <v>LIBRE</v>
      </c>
      <c r="O306" s="1" t="str">
        <f t="shared" si="58"/>
        <v/>
      </c>
      <c r="P306">
        <f t="shared" si="59"/>
        <v>0</v>
      </c>
      <c r="Q306" t="str">
        <f t="shared" si="60"/>
        <v>REGULAR</v>
      </c>
      <c r="R306" t="str">
        <f t="shared" si="61"/>
        <v>REGULAR</v>
      </c>
      <c r="S306" t="str">
        <f t="shared" si="62"/>
        <v>REGULAR</v>
      </c>
      <c r="T306">
        <f t="shared" si="63"/>
        <v>0</v>
      </c>
      <c r="U306" t="str">
        <f t="shared" si="64"/>
        <v>No Recupera</v>
      </c>
      <c r="V306" t="str">
        <f t="shared" si="65"/>
        <v>No Recupera</v>
      </c>
    </row>
    <row r="307" spans="1:22">
      <c r="A307" s="11"/>
      <c r="B307" s="11"/>
      <c r="C307" s="27"/>
      <c r="D307" s="36"/>
      <c r="E307" s="27"/>
      <c r="F307" s="27"/>
      <c r="G307" s="27"/>
      <c r="H307" s="2" t="str">
        <f t="shared" si="53"/>
        <v/>
      </c>
      <c r="I307" s="3" t="str">
        <f t="shared" si="54"/>
        <v/>
      </c>
      <c r="J307" s="13" t="str">
        <f t="shared" si="55"/>
        <v>No Recupera</v>
      </c>
      <c r="K307" s="11"/>
      <c r="L307" s="24">
        <f t="shared" si="56"/>
        <v>0</v>
      </c>
      <c r="M307" s="13" t="str">
        <f t="shared" si="57"/>
        <v>LIBRE</v>
      </c>
      <c r="O307" s="1" t="str">
        <f t="shared" si="58"/>
        <v/>
      </c>
      <c r="P307">
        <f t="shared" si="59"/>
        <v>0</v>
      </c>
      <c r="Q307" t="str">
        <f t="shared" si="60"/>
        <v>REGULAR</v>
      </c>
      <c r="R307" t="str">
        <f t="shared" si="61"/>
        <v>REGULAR</v>
      </c>
      <c r="S307" t="str">
        <f t="shared" si="62"/>
        <v>REGULAR</v>
      </c>
      <c r="T307">
        <f t="shared" si="63"/>
        <v>0</v>
      </c>
      <c r="U307" t="str">
        <f t="shared" si="64"/>
        <v>No Recupera</v>
      </c>
      <c r="V307" t="str">
        <f t="shared" si="65"/>
        <v>No Recupera</v>
      </c>
    </row>
    <row r="308" spans="1:22">
      <c r="A308" s="11"/>
      <c r="B308" s="11"/>
      <c r="C308" s="27"/>
      <c r="D308" s="36"/>
      <c r="E308" s="27"/>
      <c r="F308" s="27"/>
      <c r="G308" s="27"/>
      <c r="H308" s="2" t="str">
        <f t="shared" si="53"/>
        <v/>
      </c>
      <c r="I308" s="3" t="str">
        <f t="shared" si="54"/>
        <v/>
      </c>
      <c r="J308" s="13" t="str">
        <f t="shared" si="55"/>
        <v>No Recupera</v>
      </c>
      <c r="K308" s="11"/>
      <c r="L308" s="24">
        <f t="shared" si="56"/>
        <v>0</v>
      </c>
      <c r="M308" s="13" t="str">
        <f t="shared" si="57"/>
        <v>LIBRE</v>
      </c>
      <c r="O308" s="1" t="str">
        <f t="shared" si="58"/>
        <v/>
      </c>
      <c r="P308">
        <f t="shared" si="59"/>
        <v>0</v>
      </c>
      <c r="Q308" t="str">
        <f t="shared" si="60"/>
        <v>REGULAR</v>
      </c>
      <c r="R308" t="str">
        <f t="shared" si="61"/>
        <v>REGULAR</v>
      </c>
      <c r="S308" t="str">
        <f t="shared" si="62"/>
        <v>REGULAR</v>
      </c>
      <c r="T308">
        <f t="shared" si="63"/>
        <v>0</v>
      </c>
      <c r="U308" t="str">
        <f t="shared" si="64"/>
        <v>No Recupera</v>
      </c>
      <c r="V308" t="str">
        <f t="shared" si="65"/>
        <v>No Recupera</v>
      </c>
    </row>
    <row r="309" spans="1:22">
      <c r="A309" s="11"/>
      <c r="B309" s="11"/>
      <c r="C309" s="27"/>
      <c r="D309" s="36"/>
      <c r="E309" s="27"/>
      <c r="F309" s="27"/>
      <c r="G309" s="27"/>
      <c r="H309" s="2" t="str">
        <f t="shared" si="53"/>
        <v/>
      </c>
      <c r="I309" s="3" t="str">
        <f t="shared" si="54"/>
        <v/>
      </c>
      <c r="J309" s="13" t="str">
        <f t="shared" si="55"/>
        <v>No Recupera</v>
      </c>
      <c r="K309" s="11"/>
      <c r="L309" s="24">
        <f t="shared" si="56"/>
        <v>0</v>
      </c>
      <c r="M309" s="13" t="str">
        <f t="shared" si="57"/>
        <v>LIBRE</v>
      </c>
      <c r="O309" s="1" t="str">
        <f t="shared" si="58"/>
        <v/>
      </c>
      <c r="P309">
        <f t="shared" si="59"/>
        <v>0</v>
      </c>
      <c r="Q309" t="str">
        <f t="shared" si="60"/>
        <v>REGULAR</v>
      </c>
      <c r="R309" t="str">
        <f t="shared" si="61"/>
        <v>REGULAR</v>
      </c>
      <c r="S309" t="str">
        <f t="shared" si="62"/>
        <v>REGULAR</v>
      </c>
      <c r="T309">
        <f t="shared" si="63"/>
        <v>0</v>
      </c>
      <c r="U309" t="str">
        <f t="shared" si="64"/>
        <v>No Recupera</v>
      </c>
      <c r="V309" t="str">
        <f t="shared" si="65"/>
        <v>No Recupera</v>
      </c>
    </row>
    <row r="310" spans="1:22">
      <c r="A310" s="11"/>
      <c r="B310" s="11"/>
      <c r="C310" s="27"/>
      <c r="D310" s="36"/>
      <c r="E310" s="27"/>
      <c r="F310" s="27"/>
      <c r="G310" s="27"/>
      <c r="H310" s="2" t="str">
        <f t="shared" si="53"/>
        <v/>
      </c>
      <c r="I310" s="3" t="str">
        <f t="shared" si="54"/>
        <v/>
      </c>
      <c r="J310" s="13" t="str">
        <f t="shared" si="55"/>
        <v>No Recupera</v>
      </c>
      <c r="K310" s="11"/>
      <c r="L310" s="24">
        <f t="shared" si="56"/>
        <v>0</v>
      </c>
      <c r="M310" s="13" t="str">
        <f t="shared" si="57"/>
        <v>LIBRE</v>
      </c>
      <c r="O310" s="1" t="str">
        <f t="shared" si="58"/>
        <v/>
      </c>
      <c r="P310">
        <f t="shared" si="59"/>
        <v>0</v>
      </c>
      <c r="Q310" t="str">
        <f t="shared" si="60"/>
        <v>REGULAR</v>
      </c>
      <c r="R310" t="str">
        <f t="shared" si="61"/>
        <v>REGULAR</v>
      </c>
      <c r="S310" t="str">
        <f t="shared" si="62"/>
        <v>REGULAR</v>
      </c>
      <c r="T310">
        <f t="shared" si="63"/>
        <v>0</v>
      </c>
      <c r="U310" t="str">
        <f t="shared" si="64"/>
        <v>No Recupera</v>
      </c>
      <c r="V310" t="str">
        <f t="shared" si="65"/>
        <v>No Recupera</v>
      </c>
    </row>
    <row r="311" spans="1:22">
      <c r="A311" s="11"/>
      <c r="B311" s="11"/>
      <c r="C311" s="27"/>
      <c r="D311" s="36"/>
      <c r="E311" s="27"/>
      <c r="F311" s="27"/>
      <c r="G311" s="27"/>
      <c r="H311" s="2" t="str">
        <f t="shared" si="53"/>
        <v/>
      </c>
      <c r="I311" s="3" t="str">
        <f t="shared" si="54"/>
        <v/>
      </c>
      <c r="J311" s="13" t="str">
        <f t="shared" si="55"/>
        <v>No Recupera</v>
      </c>
      <c r="K311" s="11"/>
      <c r="L311" s="24">
        <f t="shared" si="56"/>
        <v>0</v>
      </c>
      <c r="M311" s="13" t="str">
        <f t="shared" si="57"/>
        <v>LIBRE</v>
      </c>
      <c r="O311" s="1" t="str">
        <f t="shared" si="58"/>
        <v/>
      </c>
      <c r="P311">
        <f t="shared" si="59"/>
        <v>0</v>
      </c>
      <c r="Q311" t="str">
        <f t="shared" si="60"/>
        <v>REGULAR</v>
      </c>
      <c r="R311" t="str">
        <f t="shared" si="61"/>
        <v>REGULAR</v>
      </c>
      <c r="S311" t="str">
        <f t="shared" si="62"/>
        <v>REGULAR</v>
      </c>
      <c r="T311">
        <f t="shared" si="63"/>
        <v>0</v>
      </c>
      <c r="U311" t="str">
        <f t="shared" si="64"/>
        <v>No Recupera</v>
      </c>
      <c r="V311" t="str">
        <f t="shared" si="65"/>
        <v>No Recupera</v>
      </c>
    </row>
    <row r="312" spans="1:22">
      <c r="A312" s="11"/>
      <c r="B312" s="11"/>
      <c r="C312" s="27"/>
      <c r="D312" s="36"/>
      <c r="E312" s="27"/>
      <c r="F312" s="27"/>
      <c r="G312" s="27"/>
      <c r="H312" s="2" t="str">
        <f t="shared" si="53"/>
        <v/>
      </c>
      <c r="I312" s="3" t="str">
        <f t="shared" si="54"/>
        <v/>
      </c>
      <c r="J312" s="13" t="str">
        <f t="shared" si="55"/>
        <v>No Recupera</v>
      </c>
      <c r="K312" s="11"/>
      <c r="L312" s="24">
        <f t="shared" si="56"/>
        <v>0</v>
      </c>
      <c r="M312" s="13" t="str">
        <f t="shared" si="57"/>
        <v>LIBRE</v>
      </c>
      <c r="O312" s="1" t="str">
        <f t="shared" si="58"/>
        <v/>
      </c>
      <c r="P312">
        <f t="shared" si="59"/>
        <v>0</v>
      </c>
      <c r="Q312" t="str">
        <f t="shared" si="60"/>
        <v>REGULAR</v>
      </c>
      <c r="R312" t="str">
        <f t="shared" si="61"/>
        <v>REGULAR</v>
      </c>
      <c r="S312" t="str">
        <f t="shared" si="62"/>
        <v>REGULAR</v>
      </c>
      <c r="T312">
        <f t="shared" si="63"/>
        <v>0</v>
      </c>
      <c r="U312" t="str">
        <f t="shared" si="64"/>
        <v>No Recupera</v>
      </c>
      <c r="V312" t="str">
        <f t="shared" si="65"/>
        <v>No Recupera</v>
      </c>
    </row>
    <row r="313" spans="1:22">
      <c r="A313" s="11"/>
      <c r="B313" s="11"/>
      <c r="C313" s="27"/>
      <c r="D313" s="36"/>
      <c r="E313" s="27"/>
      <c r="F313" s="27"/>
      <c r="G313" s="27"/>
      <c r="H313" s="2" t="str">
        <f t="shared" si="53"/>
        <v/>
      </c>
      <c r="I313" s="3" t="str">
        <f t="shared" si="54"/>
        <v/>
      </c>
      <c r="J313" s="13" t="str">
        <f t="shared" si="55"/>
        <v>No Recupera</v>
      </c>
      <c r="K313" s="11"/>
      <c r="L313" s="24">
        <f t="shared" si="56"/>
        <v>0</v>
      </c>
      <c r="M313" s="13" t="str">
        <f t="shared" si="57"/>
        <v>LIBRE</v>
      </c>
      <c r="O313" s="1" t="str">
        <f t="shared" si="58"/>
        <v/>
      </c>
      <c r="P313">
        <f t="shared" si="59"/>
        <v>0</v>
      </c>
      <c r="Q313" t="str">
        <f t="shared" si="60"/>
        <v>REGULAR</v>
      </c>
      <c r="R313" t="str">
        <f t="shared" si="61"/>
        <v>REGULAR</v>
      </c>
      <c r="S313" t="str">
        <f t="shared" si="62"/>
        <v>REGULAR</v>
      </c>
      <c r="T313">
        <f t="shared" si="63"/>
        <v>0</v>
      </c>
      <c r="U313" t="str">
        <f t="shared" si="64"/>
        <v>No Recupera</v>
      </c>
      <c r="V313" t="str">
        <f t="shared" si="65"/>
        <v>No Recupera</v>
      </c>
    </row>
    <row r="314" spans="1:22">
      <c r="A314" s="11"/>
      <c r="B314" s="11"/>
      <c r="C314" s="27"/>
      <c r="D314" s="36"/>
      <c r="E314" s="27"/>
      <c r="F314" s="27"/>
      <c r="G314" s="27"/>
      <c r="H314" s="2" t="str">
        <f t="shared" si="53"/>
        <v/>
      </c>
      <c r="I314" s="3" t="str">
        <f t="shared" si="54"/>
        <v/>
      </c>
      <c r="J314" s="13" t="str">
        <f t="shared" si="55"/>
        <v>No Recupera</v>
      </c>
      <c r="K314" s="11"/>
      <c r="L314" s="24">
        <f t="shared" si="56"/>
        <v>0</v>
      </c>
      <c r="M314" s="13" t="str">
        <f t="shared" si="57"/>
        <v>LIBRE</v>
      </c>
      <c r="O314" s="1" t="str">
        <f t="shared" si="58"/>
        <v/>
      </c>
      <c r="P314">
        <f t="shared" si="59"/>
        <v>0</v>
      </c>
      <c r="Q314" t="str">
        <f t="shared" si="60"/>
        <v>REGULAR</v>
      </c>
      <c r="R314" t="str">
        <f t="shared" si="61"/>
        <v>REGULAR</v>
      </c>
      <c r="S314" t="str">
        <f t="shared" si="62"/>
        <v>REGULAR</v>
      </c>
      <c r="T314">
        <f t="shared" si="63"/>
        <v>0</v>
      </c>
      <c r="U314" t="str">
        <f t="shared" si="64"/>
        <v>No Recupera</v>
      </c>
      <c r="V314" t="str">
        <f t="shared" si="65"/>
        <v>No Recupera</v>
      </c>
    </row>
    <row r="315" spans="1:22">
      <c r="A315" s="11"/>
      <c r="B315" s="11"/>
      <c r="C315" s="27"/>
      <c r="D315" s="36"/>
      <c r="E315" s="27"/>
      <c r="F315" s="27"/>
      <c r="G315" s="27"/>
      <c r="H315" s="2" t="str">
        <f t="shared" si="53"/>
        <v/>
      </c>
      <c r="I315" s="3" t="str">
        <f t="shared" si="54"/>
        <v/>
      </c>
      <c r="J315" s="13" t="str">
        <f t="shared" si="55"/>
        <v>No Recupera</v>
      </c>
      <c r="K315" s="11"/>
      <c r="L315" s="24">
        <f t="shared" si="56"/>
        <v>0</v>
      </c>
      <c r="M315" s="13" t="str">
        <f t="shared" si="57"/>
        <v>LIBRE</v>
      </c>
      <c r="O315" s="1" t="str">
        <f t="shared" si="58"/>
        <v/>
      </c>
      <c r="P315">
        <f t="shared" si="59"/>
        <v>0</v>
      </c>
      <c r="Q315" t="str">
        <f t="shared" si="60"/>
        <v>REGULAR</v>
      </c>
      <c r="R315" t="str">
        <f t="shared" si="61"/>
        <v>REGULAR</v>
      </c>
      <c r="S315" t="str">
        <f t="shared" si="62"/>
        <v>REGULAR</v>
      </c>
      <c r="T315">
        <f t="shared" si="63"/>
        <v>0</v>
      </c>
      <c r="U315" t="str">
        <f t="shared" si="64"/>
        <v>No Recupera</v>
      </c>
      <c r="V315" t="str">
        <f t="shared" si="65"/>
        <v>No Recupera</v>
      </c>
    </row>
    <row r="316" spans="1:22">
      <c r="A316" s="11"/>
      <c r="B316" s="11"/>
      <c r="C316" s="27"/>
      <c r="D316" s="36"/>
      <c r="E316" s="27"/>
      <c r="F316" s="27"/>
      <c r="G316" s="27"/>
      <c r="H316" s="2" t="str">
        <f t="shared" si="53"/>
        <v/>
      </c>
      <c r="I316" s="3" t="str">
        <f t="shared" si="54"/>
        <v/>
      </c>
      <c r="J316" s="13" t="str">
        <f t="shared" si="55"/>
        <v>No Recupera</v>
      </c>
      <c r="K316" s="11"/>
      <c r="L316" s="24">
        <f t="shared" si="56"/>
        <v>0</v>
      </c>
      <c r="M316" s="13" t="str">
        <f t="shared" si="57"/>
        <v>LIBRE</v>
      </c>
      <c r="O316" s="1" t="str">
        <f t="shared" si="58"/>
        <v/>
      </c>
      <c r="P316">
        <f t="shared" si="59"/>
        <v>0</v>
      </c>
      <c r="Q316" t="str">
        <f t="shared" si="60"/>
        <v>REGULAR</v>
      </c>
      <c r="R316" t="str">
        <f t="shared" si="61"/>
        <v>REGULAR</v>
      </c>
      <c r="S316" t="str">
        <f t="shared" si="62"/>
        <v>REGULAR</v>
      </c>
      <c r="T316">
        <f t="shared" si="63"/>
        <v>0</v>
      </c>
      <c r="U316" t="str">
        <f t="shared" si="64"/>
        <v>No Recupera</v>
      </c>
      <c r="V316" t="str">
        <f t="shared" si="65"/>
        <v>No Recupera</v>
      </c>
    </row>
    <row r="317" spans="1:22">
      <c r="A317" s="11"/>
      <c r="B317" s="11"/>
      <c r="C317" s="27"/>
      <c r="D317" s="36"/>
      <c r="E317" s="27"/>
      <c r="F317" s="27"/>
      <c r="G317" s="27"/>
      <c r="H317" s="2" t="str">
        <f t="shared" si="53"/>
        <v/>
      </c>
      <c r="I317" s="3" t="str">
        <f t="shared" si="54"/>
        <v/>
      </c>
      <c r="J317" s="13" t="str">
        <f t="shared" si="55"/>
        <v>No Recupera</v>
      </c>
      <c r="K317" s="11"/>
      <c r="L317" s="24">
        <f t="shared" si="56"/>
        <v>0</v>
      </c>
      <c r="M317" s="13" t="str">
        <f t="shared" si="57"/>
        <v>LIBRE</v>
      </c>
      <c r="O317" s="1" t="str">
        <f t="shared" si="58"/>
        <v/>
      </c>
      <c r="P317">
        <f t="shared" si="59"/>
        <v>0</v>
      </c>
      <c r="Q317" t="str">
        <f t="shared" si="60"/>
        <v>REGULAR</v>
      </c>
      <c r="R317" t="str">
        <f t="shared" si="61"/>
        <v>REGULAR</v>
      </c>
      <c r="S317" t="str">
        <f t="shared" si="62"/>
        <v>REGULAR</v>
      </c>
      <c r="T317">
        <f t="shared" si="63"/>
        <v>0</v>
      </c>
      <c r="U317" t="str">
        <f t="shared" si="64"/>
        <v>No Recupera</v>
      </c>
      <c r="V317" t="str">
        <f t="shared" si="65"/>
        <v>No Recupera</v>
      </c>
    </row>
    <row r="318" spans="1:22">
      <c r="A318" s="11"/>
      <c r="B318" s="11"/>
      <c r="C318" s="27"/>
      <c r="D318" s="36"/>
      <c r="E318" s="27"/>
      <c r="F318" s="27"/>
      <c r="G318" s="27"/>
      <c r="H318" s="2" t="str">
        <f t="shared" si="53"/>
        <v/>
      </c>
      <c r="I318" s="3" t="str">
        <f t="shared" si="54"/>
        <v/>
      </c>
      <c r="J318" s="13" t="str">
        <f t="shared" si="55"/>
        <v>No Recupera</v>
      </c>
      <c r="K318" s="11"/>
      <c r="L318" s="24">
        <f t="shared" si="56"/>
        <v>0</v>
      </c>
      <c r="M318" s="13" t="str">
        <f t="shared" si="57"/>
        <v>LIBRE</v>
      </c>
      <c r="O318" s="1" t="str">
        <f t="shared" si="58"/>
        <v/>
      </c>
      <c r="P318">
        <f t="shared" si="59"/>
        <v>0</v>
      </c>
      <c r="Q318" t="str">
        <f t="shared" si="60"/>
        <v>REGULAR</v>
      </c>
      <c r="R318" t="str">
        <f t="shared" si="61"/>
        <v>REGULAR</v>
      </c>
      <c r="S318" t="str">
        <f t="shared" si="62"/>
        <v>REGULAR</v>
      </c>
      <c r="T318">
        <f t="shared" si="63"/>
        <v>0</v>
      </c>
      <c r="U318" t="str">
        <f t="shared" si="64"/>
        <v>No Recupera</v>
      </c>
      <c r="V318" t="str">
        <f t="shared" si="65"/>
        <v>No Recupera</v>
      </c>
    </row>
    <row r="319" spans="1:22">
      <c r="A319" s="11"/>
      <c r="B319" s="11"/>
      <c r="C319" s="27"/>
      <c r="D319" s="36"/>
      <c r="E319" s="27"/>
      <c r="F319" s="27"/>
      <c r="G319" s="27"/>
      <c r="H319" s="2" t="str">
        <f t="shared" si="53"/>
        <v/>
      </c>
      <c r="I319" s="3" t="str">
        <f t="shared" si="54"/>
        <v/>
      </c>
      <c r="J319" s="13" t="str">
        <f t="shared" si="55"/>
        <v>No Recupera</v>
      </c>
      <c r="K319" s="11"/>
      <c r="L319" s="24">
        <f t="shared" si="56"/>
        <v>0</v>
      </c>
      <c r="M319" s="13" t="str">
        <f t="shared" si="57"/>
        <v>LIBRE</v>
      </c>
      <c r="O319" s="1" t="str">
        <f t="shared" si="58"/>
        <v/>
      </c>
      <c r="P319">
        <f t="shared" si="59"/>
        <v>0</v>
      </c>
      <c r="Q319" t="str">
        <f t="shared" si="60"/>
        <v>REGULAR</v>
      </c>
      <c r="R319" t="str">
        <f t="shared" si="61"/>
        <v>REGULAR</v>
      </c>
      <c r="S319" t="str">
        <f t="shared" si="62"/>
        <v>REGULAR</v>
      </c>
      <c r="T319">
        <f t="shared" si="63"/>
        <v>0</v>
      </c>
      <c r="U319" t="str">
        <f t="shared" si="64"/>
        <v>No Recupera</v>
      </c>
      <c r="V319" t="str">
        <f t="shared" si="65"/>
        <v>No Recupera</v>
      </c>
    </row>
    <row r="320" spans="1:22">
      <c r="A320" s="11"/>
      <c r="B320" s="11"/>
      <c r="C320" s="27"/>
      <c r="D320" s="36"/>
      <c r="E320" s="27"/>
      <c r="F320" s="27"/>
      <c r="G320" s="27"/>
      <c r="H320" s="2" t="str">
        <f t="shared" si="53"/>
        <v/>
      </c>
      <c r="I320" s="3" t="str">
        <f t="shared" si="54"/>
        <v/>
      </c>
      <c r="J320" s="13" t="str">
        <f t="shared" si="55"/>
        <v>No Recupera</v>
      </c>
      <c r="K320" s="11"/>
      <c r="L320" s="24">
        <f t="shared" si="56"/>
        <v>0</v>
      </c>
      <c r="M320" s="13" t="str">
        <f t="shared" si="57"/>
        <v>LIBRE</v>
      </c>
      <c r="O320" s="1" t="str">
        <f t="shared" si="58"/>
        <v/>
      </c>
      <c r="P320">
        <f t="shared" si="59"/>
        <v>0</v>
      </c>
      <c r="Q320" t="str">
        <f t="shared" si="60"/>
        <v>REGULAR</v>
      </c>
      <c r="R320" t="str">
        <f t="shared" si="61"/>
        <v>REGULAR</v>
      </c>
      <c r="S320" t="str">
        <f t="shared" si="62"/>
        <v>REGULAR</v>
      </c>
      <c r="T320">
        <f t="shared" si="63"/>
        <v>0</v>
      </c>
      <c r="U320" t="str">
        <f t="shared" si="64"/>
        <v>No Recupera</v>
      </c>
      <c r="V320" t="str">
        <f t="shared" si="65"/>
        <v>No Recupera</v>
      </c>
    </row>
    <row r="321" spans="1:22">
      <c r="A321" s="11"/>
      <c r="B321" s="11"/>
      <c r="C321" s="27"/>
      <c r="D321" s="36"/>
      <c r="E321" s="27"/>
      <c r="F321" s="27"/>
      <c r="G321" s="27"/>
      <c r="H321" s="2" t="str">
        <f t="shared" si="53"/>
        <v/>
      </c>
      <c r="I321" s="3" t="str">
        <f t="shared" si="54"/>
        <v/>
      </c>
      <c r="J321" s="13" t="str">
        <f t="shared" si="55"/>
        <v>No Recupera</v>
      </c>
      <c r="K321" s="11"/>
      <c r="L321" s="24">
        <f t="shared" si="56"/>
        <v>0</v>
      </c>
      <c r="M321" s="13" t="str">
        <f t="shared" si="57"/>
        <v>LIBRE</v>
      </c>
      <c r="O321" s="1" t="str">
        <f t="shared" si="58"/>
        <v/>
      </c>
      <c r="P321">
        <f t="shared" si="59"/>
        <v>0</v>
      </c>
      <c r="Q321" t="str">
        <f t="shared" si="60"/>
        <v>REGULAR</v>
      </c>
      <c r="R321" t="str">
        <f t="shared" si="61"/>
        <v>REGULAR</v>
      </c>
      <c r="S321" t="str">
        <f t="shared" si="62"/>
        <v>REGULAR</v>
      </c>
      <c r="T321">
        <f t="shared" si="63"/>
        <v>0</v>
      </c>
      <c r="U321" t="str">
        <f t="shared" si="64"/>
        <v>No Recupera</v>
      </c>
      <c r="V321" t="str">
        <f t="shared" si="65"/>
        <v>No Recupera</v>
      </c>
    </row>
    <row r="322" spans="1:22">
      <c r="A322" s="11"/>
      <c r="B322" s="11"/>
      <c r="C322" s="27"/>
      <c r="D322" s="36"/>
      <c r="E322" s="27"/>
      <c r="F322" s="27"/>
      <c r="G322" s="27"/>
      <c r="H322" s="2" t="str">
        <f t="shared" si="53"/>
        <v/>
      </c>
      <c r="I322" s="3" t="str">
        <f t="shared" si="54"/>
        <v/>
      </c>
      <c r="J322" s="13" t="str">
        <f t="shared" si="55"/>
        <v>No Recupera</v>
      </c>
      <c r="K322" s="11"/>
      <c r="L322" s="24">
        <f t="shared" si="56"/>
        <v>0</v>
      </c>
      <c r="M322" s="13" t="str">
        <f t="shared" si="57"/>
        <v>LIBRE</v>
      </c>
      <c r="O322" s="1" t="str">
        <f t="shared" si="58"/>
        <v/>
      </c>
      <c r="P322">
        <f t="shared" si="59"/>
        <v>0</v>
      </c>
      <c r="Q322" t="str">
        <f t="shared" si="60"/>
        <v>REGULAR</v>
      </c>
      <c r="R322" t="str">
        <f t="shared" si="61"/>
        <v>REGULAR</v>
      </c>
      <c r="S322" t="str">
        <f t="shared" si="62"/>
        <v>REGULAR</v>
      </c>
      <c r="T322">
        <f t="shared" si="63"/>
        <v>0</v>
      </c>
      <c r="U322" t="str">
        <f t="shared" si="64"/>
        <v>No Recupera</v>
      </c>
      <c r="V322" t="str">
        <f t="shared" si="65"/>
        <v>No Recupera</v>
      </c>
    </row>
    <row r="323" spans="1:22">
      <c r="A323" s="11"/>
      <c r="B323" s="11"/>
      <c r="C323" s="27"/>
      <c r="D323" s="36"/>
      <c r="E323" s="27"/>
      <c r="F323" s="27"/>
      <c r="G323" s="27"/>
      <c r="H323" s="2" t="str">
        <f t="shared" ref="H323:H386" si="66">IF(OR(E323="",F323="",G323=""),"",R323)</f>
        <v/>
      </c>
      <c r="I323" s="3" t="str">
        <f t="shared" ref="I323:I386" si="67">O323</f>
        <v/>
      </c>
      <c r="J323" s="13" t="str">
        <f t="shared" ref="J323:J386" si="68">U323</f>
        <v>No Recupera</v>
      </c>
      <c r="K323" s="11"/>
      <c r="L323" s="24">
        <f t="shared" ref="L323:L386" si="69">IF(K323=" ", " ", IF(K323="A",H323,SUM(E323,F323,K323)/3))</f>
        <v>0</v>
      </c>
      <c r="M323" s="13" t="str">
        <f t="shared" ref="M323:M386" si="70">IF(AND(L323&gt;5.99,L323&lt;10.01,K323&gt;5.99,K323&lt;10.01),"PROMOCIONÓ CON RECUP",IF(K323&lt;5.99,IF(T323&gt;5.99, "REGULAR","LIBRE"),"LIBRE"))</f>
        <v>LIBRE</v>
      </c>
      <c r="O323" s="1" t="str">
        <f t="shared" ref="O323:O386" si="71">IF(OR(E323="",F323="",G323=""),"",IF(P323=3,"AUS",IF(P323=2,AVERAGE(E323:G323)/2,AVERAGE(E323:G323))))</f>
        <v/>
      </c>
      <c r="P323">
        <f t="shared" ref="P323:P386" si="72">COUNTIF(E323:G323,"A")</f>
        <v>0</v>
      </c>
      <c r="Q323" t="str">
        <f t="shared" ref="Q323:Q386" si="73">IF(OR(E323&gt;-0.01,E323&lt;10,E323="A",F323&gt;-0.01,F323&lt;10.01,F323="A",G323&gt;-0.01,G323&lt;10.01,G323="A"),R323,"ERROR DE NOTA")</f>
        <v>REGULAR</v>
      </c>
      <c r="R323" t="str">
        <f t="shared" ref="R323:R386" si="74">IF(AND(E323&gt;5.99,E323&lt;10.01,F323&gt;5.99,F323&lt;10.01,G323&gt;5.99,G323&lt;10.01),"PROMOCIONÓ",S323)</f>
        <v>REGULAR</v>
      </c>
      <c r="S323" t="str">
        <f t="shared" ref="S323:S386" si="75">IF(P323&lt;1.001,IF(O323&gt;5.99,"REGULAR","LIBRE"),"LIBRE")</f>
        <v>REGULAR</v>
      </c>
      <c r="T323">
        <f t="shared" ref="T323:T386" si="76">SUM(E323,F323,K323)/3</f>
        <v>0</v>
      </c>
      <c r="U323" t="str">
        <f t="shared" ref="U323:U386" si="77">IF(AND(E323&gt;5.99,E323&lt;10.01,F323&gt;5.99,F323&lt;10.01,G323&gt;5.99,G323&lt;10.01),"NO VA AL RECUPERATORIO INTEGRADOR -PROMOCIONÓ",V323)</f>
        <v>No Recupera</v>
      </c>
      <c r="V323" t="str">
        <f t="shared" ref="V323:V386" si="78">IF(OR(G323&lt;5.99,G323="A"),IF(AND(E323&gt;5.99,E323&lt;10.01),IF(AND(F323&gt;5.99,F323&lt;10.01),"PUEDE RECUPERAR INTEGRADOR PARA PROMOCION",IF(OR(F323="A",F323&lt;5.99),"No Recupera")), "No Recupera"),"No Recupera")</f>
        <v>No Recupera</v>
      </c>
    </row>
    <row r="324" spans="1:22">
      <c r="A324" s="11"/>
      <c r="B324" s="11"/>
      <c r="C324" s="27"/>
      <c r="D324" s="36"/>
      <c r="E324" s="27"/>
      <c r="F324" s="27"/>
      <c r="G324" s="27"/>
      <c r="H324" s="2" t="str">
        <f t="shared" si="66"/>
        <v/>
      </c>
      <c r="I324" s="3" t="str">
        <f t="shared" si="67"/>
        <v/>
      </c>
      <c r="J324" s="13" t="str">
        <f t="shared" si="68"/>
        <v>No Recupera</v>
      </c>
      <c r="K324" s="11"/>
      <c r="L324" s="24">
        <f t="shared" si="69"/>
        <v>0</v>
      </c>
      <c r="M324" s="13" t="str">
        <f t="shared" si="70"/>
        <v>LIBRE</v>
      </c>
      <c r="O324" s="1" t="str">
        <f t="shared" si="71"/>
        <v/>
      </c>
      <c r="P324">
        <f t="shared" si="72"/>
        <v>0</v>
      </c>
      <c r="Q324" t="str">
        <f t="shared" si="73"/>
        <v>REGULAR</v>
      </c>
      <c r="R324" t="str">
        <f t="shared" si="74"/>
        <v>REGULAR</v>
      </c>
      <c r="S324" t="str">
        <f t="shared" si="75"/>
        <v>REGULAR</v>
      </c>
      <c r="T324">
        <f t="shared" si="76"/>
        <v>0</v>
      </c>
      <c r="U324" t="str">
        <f t="shared" si="77"/>
        <v>No Recupera</v>
      </c>
      <c r="V324" t="str">
        <f t="shared" si="78"/>
        <v>No Recupera</v>
      </c>
    </row>
    <row r="325" spans="1:22">
      <c r="A325" s="11"/>
      <c r="B325" s="11"/>
      <c r="C325" s="27"/>
      <c r="D325" s="36"/>
      <c r="E325" s="27"/>
      <c r="F325" s="27"/>
      <c r="G325" s="27"/>
      <c r="H325" s="2" t="str">
        <f t="shared" si="66"/>
        <v/>
      </c>
      <c r="I325" s="3" t="str">
        <f t="shared" si="67"/>
        <v/>
      </c>
      <c r="J325" s="13" t="str">
        <f t="shared" si="68"/>
        <v>No Recupera</v>
      </c>
      <c r="K325" s="11"/>
      <c r="L325" s="24">
        <f t="shared" si="69"/>
        <v>0</v>
      </c>
      <c r="M325" s="13" t="str">
        <f t="shared" si="70"/>
        <v>LIBRE</v>
      </c>
      <c r="O325" s="1" t="str">
        <f t="shared" si="71"/>
        <v/>
      </c>
      <c r="P325">
        <f t="shared" si="72"/>
        <v>0</v>
      </c>
      <c r="Q325" t="str">
        <f t="shared" si="73"/>
        <v>REGULAR</v>
      </c>
      <c r="R325" t="str">
        <f t="shared" si="74"/>
        <v>REGULAR</v>
      </c>
      <c r="S325" t="str">
        <f t="shared" si="75"/>
        <v>REGULAR</v>
      </c>
      <c r="T325">
        <f t="shared" si="76"/>
        <v>0</v>
      </c>
      <c r="U325" t="str">
        <f t="shared" si="77"/>
        <v>No Recupera</v>
      </c>
      <c r="V325" t="str">
        <f t="shared" si="78"/>
        <v>No Recupera</v>
      </c>
    </row>
    <row r="326" spans="1:22">
      <c r="A326" s="11"/>
      <c r="B326" s="11"/>
      <c r="C326" s="27"/>
      <c r="D326" s="36"/>
      <c r="E326" s="27"/>
      <c r="F326" s="27"/>
      <c r="G326" s="27"/>
      <c r="H326" s="2" t="str">
        <f t="shared" si="66"/>
        <v/>
      </c>
      <c r="I326" s="3" t="str">
        <f t="shared" si="67"/>
        <v/>
      </c>
      <c r="J326" s="13" t="str">
        <f t="shared" si="68"/>
        <v>No Recupera</v>
      </c>
      <c r="K326" s="11"/>
      <c r="L326" s="24">
        <f t="shared" si="69"/>
        <v>0</v>
      </c>
      <c r="M326" s="13" t="str">
        <f t="shared" si="70"/>
        <v>LIBRE</v>
      </c>
      <c r="O326" s="1" t="str">
        <f t="shared" si="71"/>
        <v/>
      </c>
      <c r="P326">
        <f t="shared" si="72"/>
        <v>0</v>
      </c>
      <c r="Q326" t="str">
        <f t="shared" si="73"/>
        <v>REGULAR</v>
      </c>
      <c r="R326" t="str">
        <f t="shared" si="74"/>
        <v>REGULAR</v>
      </c>
      <c r="S326" t="str">
        <f t="shared" si="75"/>
        <v>REGULAR</v>
      </c>
      <c r="T326">
        <f t="shared" si="76"/>
        <v>0</v>
      </c>
      <c r="U326" t="str">
        <f t="shared" si="77"/>
        <v>No Recupera</v>
      </c>
      <c r="V326" t="str">
        <f t="shared" si="78"/>
        <v>No Recupera</v>
      </c>
    </row>
    <row r="327" spans="1:22">
      <c r="A327" s="11"/>
      <c r="B327" s="11"/>
      <c r="C327" s="27"/>
      <c r="D327" s="36"/>
      <c r="E327" s="27"/>
      <c r="F327" s="27"/>
      <c r="G327" s="27"/>
      <c r="H327" s="2" t="str">
        <f t="shared" si="66"/>
        <v/>
      </c>
      <c r="I327" s="3" t="str">
        <f t="shared" si="67"/>
        <v/>
      </c>
      <c r="J327" s="13" t="str">
        <f t="shared" si="68"/>
        <v>No Recupera</v>
      </c>
      <c r="K327" s="11"/>
      <c r="L327" s="24">
        <f t="shared" si="69"/>
        <v>0</v>
      </c>
      <c r="M327" s="13" t="str">
        <f t="shared" si="70"/>
        <v>LIBRE</v>
      </c>
      <c r="O327" s="1" t="str">
        <f t="shared" si="71"/>
        <v/>
      </c>
      <c r="P327">
        <f t="shared" si="72"/>
        <v>0</v>
      </c>
      <c r="Q327" t="str">
        <f t="shared" si="73"/>
        <v>REGULAR</v>
      </c>
      <c r="R327" t="str">
        <f t="shared" si="74"/>
        <v>REGULAR</v>
      </c>
      <c r="S327" t="str">
        <f t="shared" si="75"/>
        <v>REGULAR</v>
      </c>
      <c r="T327">
        <f t="shared" si="76"/>
        <v>0</v>
      </c>
      <c r="U327" t="str">
        <f t="shared" si="77"/>
        <v>No Recupera</v>
      </c>
      <c r="V327" t="str">
        <f t="shared" si="78"/>
        <v>No Recupera</v>
      </c>
    </row>
    <row r="328" spans="1:22">
      <c r="A328" s="11"/>
      <c r="B328" s="11"/>
      <c r="C328" s="27"/>
      <c r="D328" s="36"/>
      <c r="E328" s="27"/>
      <c r="F328" s="27"/>
      <c r="G328" s="27"/>
      <c r="H328" s="2" t="str">
        <f t="shared" si="66"/>
        <v/>
      </c>
      <c r="I328" s="3" t="str">
        <f t="shared" si="67"/>
        <v/>
      </c>
      <c r="J328" s="13" t="str">
        <f t="shared" si="68"/>
        <v>No Recupera</v>
      </c>
      <c r="K328" s="11"/>
      <c r="L328" s="24">
        <f t="shared" si="69"/>
        <v>0</v>
      </c>
      <c r="M328" s="13" t="str">
        <f t="shared" si="70"/>
        <v>LIBRE</v>
      </c>
      <c r="O328" s="1" t="str">
        <f t="shared" si="71"/>
        <v/>
      </c>
      <c r="P328">
        <f t="shared" si="72"/>
        <v>0</v>
      </c>
      <c r="Q328" t="str">
        <f t="shared" si="73"/>
        <v>REGULAR</v>
      </c>
      <c r="R328" t="str">
        <f t="shared" si="74"/>
        <v>REGULAR</v>
      </c>
      <c r="S328" t="str">
        <f t="shared" si="75"/>
        <v>REGULAR</v>
      </c>
      <c r="T328">
        <f t="shared" si="76"/>
        <v>0</v>
      </c>
      <c r="U328" t="str">
        <f t="shared" si="77"/>
        <v>No Recupera</v>
      </c>
      <c r="V328" t="str">
        <f t="shared" si="78"/>
        <v>No Recupera</v>
      </c>
    </row>
    <row r="329" spans="1:22">
      <c r="A329" s="11"/>
      <c r="B329" s="11"/>
      <c r="C329" s="27"/>
      <c r="D329" s="36"/>
      <c r="E329" s="27"/>
      <c r="F329" s="27"/>
      <c r="G329" s="27"/>
      <c r="H329" s="2" t="str">
        <f t="shared" si="66"/>
        <v/>
      </c>
      <c r="I329" s="3" t="str">
        <f t="shared" si="67"/>
        <v/>
      </c>
      <c r="J329" s="13" t="str">
        <f t="shared" si="68"/>
        <v>No Recupera</v>
      </c>
      <c r="K329" s="11"/>
      <c r="L329" s="24">
        <f t="shared" si="69"/>
        <v>0</v>
      </c>
      <c r="M329" s="13" t="str">
        <f t="shared" si="70"/>
        <v>LIBRE</v>
      </c>
      <c r="O329" s="1" t="str">
        <f t="shared" si="71"/>
        <v/>
      </c>
      <c r="P329">
        <f t="shared" si="72"/>
        <v>0</v>
      </c>
      <c r="Q329" t="str">
        <f t="shared" si="73"/>
        <v>REGULAR</v>
      </c>
      <c r="R329" t="str">
        <f t="shared" si="74"/>
        <v>REGULAR</v>
      </c>
      <c r="S329" t="str">
        <f t="shared" si="75"/>
        <v>REGULAR</v>
      </c>
      <c r="T329">
        <f t="shared" si="76"/>
        <v>0</v>
      </c>
      <c r="U329" t="str">
        <f t="shared" si="77"/>
        <v>No Recupera</v>
      </c>
      <c r="V329" t="str">
        <f t="shared" si="78"/>
        <v>No Recupera</v>
      </c>
    </row>
    <row r="330" spans="1:22">
      <c r="A330" s="11"/>
      <c r="B330" s="11"/>
      <c r="C330" s="27"/>
      <c r="D330" s="36"/>
      <c r="E330" s="27"/>
      <c r="F330" s="27"/>
      <c r="G330" s="27"/>
      <c r="H330" s="2" t="str">
        <f t="shared" si="66"/>
        <v/>
      </c>
      <c r="I330" s="3" t="str">
        <f t="shared" si="67"/>
        <v/>
      </c>
      <c r="J330" s="13" t="str">
        <f t="shared" si="68"/>
        <v>No Recupera</v>
      </c>
      <c r="K330" s="11"/>
      <c r="L330" s="24">
        <f t="shared" si="69"/>
        <v>0</v>
      </c>
      <c r="M330" s="13" t="str">
        <f t="shared" si="70"/>
        <v>LIBRE</v>
      </c>
      <c r="O330" s="1" t="str">
        <f t="shared" si="71"/>
        <v/>
      </c>
      <c r="P330">
        <f t="shared" si="72"/>
        <v>0</v>
      </c>
      <c r="Q330" t="str">
        <f t="shared" si="73"/>
        <v>REGULAR</v>
      </c>
      <c r="R330" t="str">
        <f t="shared" si="74"/>
        <v>REGULAR</v>
      </c>
      <c r="S330" t="str">
        <f t="shared" si="75"/>
        <v>REGULAR</v>
      </c>
      <c r="T330">
        <f t="shared" si="76"/>
        <v>0</v>
      </c>
      <c r="U330" t="str">
        <f t="shared" si="77"/>
        <v>No Recupera</v>
      </c>
      <c r="V330" t="str">
        <f t="shared" si="78"/>
        <v>No Recupera</v>
      </c>
    </row>
    <row r="331" spans="1:22">
      <c r="A331" s="11"/>
      <c r="B331" s="11"/>
      <c r="C331" s="27"/>
      <c r="D331" s="36"/>
      <c r="E331" s="27"/>
      <c r="F331" s="27"/>
      <c r="G331" s="27"/>
      <c r="H331" s="2" t="str">
        <f t="shared" si="66"/>
        <v/>
      </c>
      <c r="I331" s="3" t="str">
        <f t="shared" si="67"/>
        <v/>
      </c>
      <c r="J331" s="13" t="str">
        <f t="shared" si="68"/>
        <v>No Recupera</v>
      </c>
      <c r="K331" s="11"/>
      <c r="L331" s="24">
        <f t="shared" si="69"/>
        <v>0</v>
      </c>
      <c r="M331" s="13" t="str">
        <f t="shared" si="70"/>
        <v>LIBRE</v>
      </c>
      <c r="O331" s="1" t="str">
        <f t="shared" si="71"/>
        <v/>
      </c>
      <c r="P331">
        <f t="shared" si="72"/>
        <v>0</v>
      </c>
      <c r="Q331" t="str">
        <f t="shared" si="73"/>
        <v>REGULAR</v>
      </c>
      <c r="R331" t="str">
        <f t="shared" si="74"/>
        <v>REGULAR</v>
      </c>
      <c r="S331" t="str">
        <f t="shared" si="75"/>
        <v>REGULAR</v>
      </c>
      <c r="T331">
        <f t="shared" si="76"/>
        <v>0</v>
      </c>
      <c r="U331" t="str">
        <f t="shared" si="77"/>
        <v>No Recupera</v>
      </c>
      <c r="V331" t="str">
        <f t="shared" si="78"/>
        <v>No Recupera</v>
      </c>
    </row>
    <row r="332" spans="1:22">
      <c r="A332" s="11"/>
      <c r="B332" s="11"/>
      <c r="C332" s="27"/>
      <c r="D332" s="36"/>
      <c r="E332" s="27"/>
      <c r="F332" s="27"/>
      <c r="G332" s="27"/>
      <c r="H332" s="2" t="str">
        <f t="shared" si="66"/>
        <v/>
      </c>
      <c r="I332" s="3" t="str">
        <f t="shared" si="67"/>
        <v/>
      </c>
      <c r="J332" s="13" t="str">
        <f t="shared" si="68"/>
        <v>No Recupera</v>
      </c>
      <c r="K332" s="11"/>
      <c r="L332" s="24">
        <f t="shared" si="69"/>
        <v>0</v>
      </c>
      <c r="M332" s="13" t="str">
        <f t="shared" si="70"/>
        <v>LIBRE</v>
      </c>
      <c r="O332" s="1" t="str">
        <f t="shared" si="71"/>
        <v/>
      </c>
      <c r="P332">
        <f t="shared" si="72"/>
        <v>0</v>
      </c>
      <c r="Q332" t="str">
        <f t="shared" si="73"/>
        <v>REGULAR</v>
      </c>
      <c r="R332" t="str">
        <f t="shared" si="74"/>
        <v>REGULAR</v>
      </c>
      <c r="S332" t="str">
        <f t="shared" si="75"/>
        <v>REGULAR</v>
      </c>
      <c r="T332">
        <f t="shared" si="76"/>
        <v>0</v>
      </c>
      <c r="U332" t="str">
        <f t="shared" si="77"/>
        <v>No Recupera</v>
      </c>
      <c r="V332" t="str">
        <f t="shared" si="78"/>
        <v>No Recupera</v>
      </c>
    </row>
    <row r="333" spans="1:22">
      <c r="A333" s="11"/>
      <c r="B333" s="11"/>
      <c r="C333" s="27"/>
      <c r="D333" s="36"/>
      <c r="E333" s="27"/>
      <c r="F333" s="27"/>
      <c r="G333" s="27"/>
      <c r="H333" s="2" t="str">
        <f t="shared" si="66"/>
        <v/>
      </c>
      <c r="I333" s="3" t="str">
        <f t="shared" si="67"/>
        <v/>
      </c>
      <c r="J333" s="13" t="str">
        <f t="shared" si="68"/>
        <v>No Recupera</v>
      </c>
      <c r="K333" s="11"/>
      <c r="L333" s="24">
        <f t="shared" si="69"/>
        <v>0</v>
      </c>
      <c r="M333" s="13" t="str">
        <f t="shared" si="70"/>
        <v>LIBRE</v>
      </c>
      <c r="O333" s="1" t="str">
        <f t="shared" si="71"/>
        <v/>
      </c>
      <c r="P333">
        <f t="shared" si="72"/>
        <v>0</v>
      </c>
      <c r="Q333" t="str">
        <f t="shared" si="73"/>
        <v>REGULAR</v>
      </c>
      <c r="R333" t="str">
        <f t="shared" si="74"/>
        <v>REGULAR</v>
      </c>
      <c r="S333" t="str">
        <f t="shared" si="75"/>
        <v>REGULAR</v>
      </c>
      <c r="T333">
        <f t="shared" si="76"/>
        <v>0</v>
      </c>
      <c r="U333" t="str">
        <f t="shared" si="77"/>
        <v>No Recupera</v>
      </c>
      <c r="V333" t="str">
        <f t="shared" si="78"/>
        <v>No Recupera</v>
      </c>
    </row>
    <row r="334" spans="1:22">
      <c r="A334" s="11"/>
      <c r="B334" s="11"/>
      <c r="C334" s="27"/>
      <c r="D334" s="36"/>
      <c r="E334" s="27"/>
      <c r="F334" s="27"/>
      <c r="G334" s="27"/>
      <c r="H334" s="2" t="str">
        <f t="shared" si="66"/>
        <v/>
      </c>
      <c r="I334" s="3" t="str">
        <f t="shared" si="67"/>
        <v/>
      </c>
      <c r="J334" s="13" t="str">
        <f t="shared" si="68"/>
        <v>No Recupera</v>
      </c>
      <c r="K334" s="11"/>
      <c r="L334" s="24">
        <f t="shared" si="69"/>
        <v>0</v>
      </c>
      <c r="M334" s="13" t="str">
        <f t="shared" si="70"/>
        <v>LIBRE</v>
      </c>
      <c r="O334" s="1" t="str">
        <f t="shared" si="71"/>
        <v/>
      </c>
      <c r="P334">
        <f t="shared" si="72"/>
        <v>0</v>
      </c>
      <c r="Q334" t="str">
        <f t="shared" si="73"/>
        <v>REGULAR</v>
      </c>
      <c r="R334" t="str">
        <f t="shared" si="74"/>
        <v>REGULAR</v>
      </c>
      <c r="S334" t="str">
        <f t="shared" si="75"/>
        <v>REGULAR</v>
      </c>
      <c r="T334">
        <f t="shared" si="76"/>
        <v>0</v>
      </c>
      <c r="U334" t="str">
        <f t="shared" si="77"/>
        <v>No Recupera</v>
      </c>
      <c r="V334" t="str">
        <f t="shared" si="78"/>
        <v>No Recupera</v>
      </c>
    </row>
    <row r="335" spans="1:22">
      <c r="A335" s="11"/>
      <c r="B335" s="11"/>
      <c r="C335" s="27"/>
      <c r="D335" s="36"/>
      <c r="E335" s="27"/>
      <c r="F335" s="27"/>
      <c r="G335" s="27"/>
      <c r="H335" s="2" t="str">
        <f t="shared" si="66"/>
        <v/>
      </c>
      <c r="I335" s="3" t="str">
        <f t="shared" si="67"/>
        <v/>
      </c>
      <c r="J335" s="13" t="str">
        <f t="shared" si="68"/>
        <v>No Recupera</v>
      </c>
      <c r="K335" s="11"/>
      <c r="L335" s="24">
        <f t="shared" si="69"/>
        <v>0</v>
      </c>
      <c r="M335" s="13" t="str">
        <f t="shared" si="70"/>
        <v>LIBRE</v>
      </c>
      <c r="O335" s="1" t="str">
        <f t="shared" si="71"/>
        <v/>
      </c>
      <c r="P335">
        <f t="shared" si="72"/>
        <v>0</v>
      </c>
      <c r="Q335" t="str">
        <f t="shared" si="73"/>
        <v>REGULAR</v>
      </c>
      <c r="R335" t="str">
        <f t="shared" si="74"/>
        <v>REGULAR</v>
      </c>
      <c r="S335" t="str">
        <f t="shared" si="75"/>
        <v>REGULAR</v>
      </c>
      <c r="T335">
        <f t="shared" si="76"/>
        <v>0</v>
      </c>
      <c r="U335" t="str">
        <f t="shared" si="77"/>
        <v>No Recupera</v>
      </c>
      <c r="V335" t="str">
        <f t="shared" si="78"/>
        <v>No Recupera</v>
      </c>
    </row>
    <row r="336" spans="1:22">
      <c r="A336" s="11"/>
      <c r="B336" s="11"/>
      <c r="C336" s="27"/>
      <c r="D336" s="36"/>
      <c r="E336" s="27"/>
      <c r="F336" s="27"/>
      <c r="G336" s="27"/>
      <c r="H336" s="2" t="str">
        <f t="shared" si="66"/>
        <v/>
      </c>
      <c r="I336" s="3" t="str">
        <f t="shared" si="67"/>
        <v/>
      </c>
      <c r="J336" s="13" t="str">
        <f t="shared" si="68"/>
        <v>No Recupera</v>
      </c>
      <c r="K336" s="11"/>
      <c r="L336" s="24">
        <f t="shared" si="69"/>
        <v>0</v>
      </c>
      <c r="M336" s="13" t="str">
        <f t="shared" si="70"/>
        <v>LIBRE</v>
      </c>
      <c r="O336" s="1" t="str">
        <f t="shared" si="71"/>
        <v/>
      </c>
      <c r="P336">
        <f t="shared" si="72"/>
        <v>0</v>
      </c>
      <c r="Q336" t="str">
        <f t="shared" si="73"/>
        <v>REGULAR</v>
      </c>
      <c r="R336" t="str">
        <f t="shared" si="74"/>
        <v>REGULAR</v>
      </c>
      <c r="S336" t="str">
        <f t="shared" si="75"/>
        <v>REGULAR</v>
      </c>
      <c r="T336">
        <f t="shared" si="76"/>
        <v>0</v>
      </c>
      <c r="U336" t="str">
        <f t="shared" si="77"/>
        <v>No Recupera</v>
      </c>
      <c r="V336" t="str">
        <f t="shared" si="78"/>
        <v>No Recupera</v>
      </c>
    </row>
    <row r="337" spans="1:22">
      <c r="A337" s="11"/>
      <c r="B337" s="11"/>
      <c r="C337" s="27"/>
      <c r="D337" s="36"/>
      <c r="E337" s="27"/>
      <c r="F337" s="27"/>
      <c r="G337" s="27"/>
      <c r="H337" s="2" t="str">
        <f t="shared" si="66"/>
        <v/>
      </c>
      <c r="I337" s="3" t="str">
        <f t="shared" si="67"/>
        <v/>
      </c>
      <c r="J337" s="13" t="str">
        <f t="shared" si="68"/>
        <v>No Recupera</v>
      </c>
      <c r="K337" s="11"/>
      <c r="L337" s="24">
        <f t="shared" si="69"/>
        <v>0</v>
      </c>
      <c r="M337" s="13" t="str">
        <f t="shared" si="70"/>
        <v>LIBRE</v>
      </c>
      <c r="O337" s="1" t="str">
        <f t="shared" si="71"/>
        <v/>
      </c>
      <c r="P337">
        <f t="shared" si="72"/>
        <v>0</v>
      </c>
      <c r="Q337" t="str">
        <f t="shared" si="73"/>
        <v>REGULAR</v>
      </c>
      <c r="R337" t="str">
        <f t="shared" si="74"/>
        <v>REGULAR</v>
      </c>
      <c r="S337" t="str">
        <f t="shared" si="75"/>
        <v>REGULAR</v>
      </c>
      <c r="T337">
        <f t="shared" si="76"/>
        <v>0</v>
      </c>
      <c r="U337" t="str">
        <f t="shared" si="77"/>
        <v>No Recupera</v>
      </c>
      <c r="V337" t="str">
        <f t="shared" si="78"/>
        <v>No Recupera</v>
      </c>
    </row>
    <row r="338" spans="1:22">
      <c r="A338" s="12"/>
      <c r="B338" s="11"/>
      <c r="C338" s="27"/>
      <c r="D338" s="36"/>
      <c r="E338" s="27"/>
      <c r="F338" s="27"/>
      <c r="G338" s="27"/>
      <c r="H338" s="2" t="str">
        <f t="shared" si="66"/>
        <v/>
      </c>
      <c r="I338" s="3" t="str">
        <f t="shared" si="67"/>
        <v/>
      </c>
      <c r="J338" s="13" t="str">
        <f t="shared" si="68"/>
        <v>No Recupera</v>
      </c>
      <c r="K338" s="11"/>
      <c r="L338" s="24">
        <f t="shared" si="69"/>
        <v>0</v>
      </c>
      <c r="M338" s="13" t="str">
        <f t="shared" si="70"/>
        <v>LIBRE</v>
      </c>
      <c r="O338" s="1" t="str">
        <f t="shared" si="71"/>
        <v/>
      </c>
      <c r="P338">
        <f t="shared" si="72"/>
        <v>0</v>
      </c>
      <c r="Q338" t="str">
        <f t="shared" si="73"/>
        <v>REGULAR</v>
      </c>
      <c r="R338" t="str">
        <f t="shared" si="74"/>
        <v>REGULAR</v>
      </c>
      <c r="S338" t="str">
        <f t="shared" si="75"/>
        <v>REGULAR</v>
      </c>
      <c r="T338">
        <f t="shared" si="76"/>
        <v>0</v>
      </c>
      <c r="U338" t="str">
        <f t="shared" si="77"/>
        <v>No Recupera</v>
      </c>
      <c r="V338" t="str">
        <f t="shared" si="78"/>
        <v>No Recupera</v>
      </c>
    </row>
    <row r="339" spans="1:22">
      <c r="A339" s="11"/>
      <c r="B339" s="11"/>
      <c r="C339" s="27"/>
      <c r="D339" s="36"/>
      <c r="E339" s="27"/>
      <c r="F339" s="27"/>
      <c r="G339" s="27"/>
      <c r="H339" s="2" t="str">
        <f t="shared" si="66"/>
        <v/>
      </c>
      <c r="I339" s="3" t="str">
        <f t="shared" si="67"/>
        <v/>
      </c>
      <c r="J339" s="13" t="str">
        <f t="shared" si="68"/>
        <v>No Recupera</v>
      </c>
      <c r="K339" s="11"/>
      <c r="L339" s="24">
        <f t="shared" si="69"/>
        <v>0</v>
      </c>
      <c r="M339" s="13" t="str">
        <f t="shared" si="70"/>
        <v>LIBRE</v>
      </c>
      <c r="O339" s="1" t="str">
        <f t="shared" si="71"/>
        <v/>
      </c>
      <c r="P339">
        <f t="shared" si="72"/>
        <v>0</v>
      </c>
      <c r="Q339" t="str">
        <f t="shared" si="73"/>
        <v>REGULAR</v>
      </c>
      <c r="R339" t="str">
        <f t="shared" si="74"/>
        <v>REGULAR</v>
      </c>
      <c r="S339" t="str">
        <f t="shared" si="75"/>
        <v>REGULAR</v>
      </c>
      <c r="T339">
        <f t="shared" si="76"/>
        <v>0</v>
      </c>
      <c r="U339" t="str">
        <f t="shared" si="77"/>
        <v>No Recupera</v>
      </c>
      <c r="V339" t="str">
        <f t="shared" si="78"/>
        <v>No Recupera</v>
      </c>
    </row>
    <row r="340" spans="1:22">
      <c r="A340" s="11"/>
      <c r="B340" s="11"/>
      <c r="C340" s="27"/>
      <c r="D340" s="36"/>
      <c r="E340" s="27"/>
      <c r="F340" s="27"/>
      <c r="G340" s="27"/>
      <c r="H340" s="2" t="str">
        <f t="shared" si="66"/>
        <v/>
      </c>
      <c r="I340" s="3" t="str">
        <f t="shared" si="67"/>
        <v/>
      </c>
      <c r="J340" s="13" t="str">
        <f t="shared" si="68"/>
        <v>No Recupera</v>
      </c>
      <c r="K340" s="11"/>
      <c r="L340" s="24">
        <f t="shared" si="69"/>
        <v>0</v>
      </c>
      <c r="M340" s="13" t="str">
        <f t="shared" si="70"/>
        <v>LIBRE</v>
      </c>
      <c r="O340" s="1" t="str">
        <f t="shared" si="71"/>
        <v/>
      </c>
      <c r="P340">
        <f t="shared" si="72"/>
        <v>0</v>
      </c>
      <c r="Q340" t="str">
        <f t="shared" si="73"/>
        <v>REGULAR</v>
      </c>
      <c r="R340" t="str">
        <f t="shared" si="74"/>
        <v>REGULAR</v>
      </c>
      <c r="S340" t="str">
        <f t="shared" si="75"/>
        <v>REGULAR</v>
      </c>
      <c r="T340">
        <f t="shared" si="76"/>
        <v>0</v>
      </c>
      <c r="U340" t="str">
        <f t="shared" si="77"/>
        <v>No Recupera</v>
      </c>
      <c r="V340" t="str">
        <f t="shared" si="78"/>
        <v>No Recupera</v>
      </c>
    </row>
    <row r="341" spans="1:22">
      <c r="A341" s="11"/>
      <c r="B341" s="11"/>
      <c r="C341" s="27"/>
      <c r="D341" s="36"/>
      <c r="E341" s="27"/>
      <c r="F341" s="27"/>
      <c r="G341" s="27"/>
      <c r="H341" s="2" t="str">
        <f t="shared" si="66"/>
        <v/>
      </c>
      <c r="I341" s="3" t="str">
        <f t="shared" si="67"/>
        <v/>
      </c>
      <c r="J341" s="13" t="str">
        <f t="shared" si="68"/>
        <v>No Recupera</v>
      </c>
      <c r="K341" s="11"/>
      <c r="L341" s="24">
        <f t="shared" si="69"/>
        <v>0</v>
      </c>
      <c r="M341" s="13" t="str">
        <f t="shared" si="70"/>
        <v>LIBRE</v>
      </c>
      <c r="O341" s="1" t="str">
        <f t="shared" si="71"/>
        <v/>
      </c>
      <c r="P341">
        <f t="shared" si="72"/>
        <v>0</v>
      </c>
      <c r="Q341" t="str">
        <f t="shared" si="73"/>
        <v>REGULAR</v>
      </c>
      <c r="R341" t="str">
        <f t="shared" si="74"/>
        <v>REGULAR</v>
      </c>
      <c r="S341" t="str">
        <f t="shared" si="75"/>
        <v>REGULAR</v>
      </c>
      <c r="T341">
        <f t="shared" si="76"/>
        <v>0</v>
      </c>
      <c r="U341" t="str">
        <f t="shared" si="77"/>
        <v>No Recupera</v>
      </c>
      <c r="V341" t="str">
        <f t="shared" si="78"/>
        <v>No Recupera</v>
      </c>
    </row>
    <row r="342" spans="1:22">
      <c r="A342" s="11"/>
      <c r="B342" s="11"/>
      <c r="C342" s="27"/>
      <c r="D342" s="36"/>
      <c r="E342" s="27"/>
      <c r="F342" s="27"/>
      <c r="G342" s="27"/>
      <c r="H342" s="2" t="str">
        <f t="shared" si="66"/>
        <v/>
      </c>
      <c r="I342" s="3" t="str">
        <f t="shared" si="67"/>
        <v/>
      </c>
      <c r="J342" s="13" t="str">
        <f t="shared" si="68"/>
        <v>No Recupera</v>
      </c>
      <c r="K342" s="11"/>
      <c r="L342" s="24">
        <f t="shared" si="69"/>
        <v>0</v>
      </c>
      <c r="M342" s="13" t="str">
        <f t="shared" si="70"/>
        <v>LIBRE</v>
      </c>
      <c r="O342" s="1" t="str">
        <f t="shared" si="71"/>
        <v/>
      </c>
      <c r="P342">
        <f t="shared" si="72"/>
        <v>0</v>
      </c>
      <c r="Q342" t="str">
        <f t="shared" si="73"/>
        <v>REGULAR</v>
      </c>
      <c r="R342" t="str">
        <f t="shared" si="74"/>
        <v>REGULAR</v>
      </c>
      <c r="S342" t="str">
        <f t="shared" si="75"/>
        <v>REGULAR</v>
      </c>
      <c r="T342">
        <f t="shared" si="76"/>
        <v>0</v>
      </c>
      <c r="U342" t="str">
        <f t="shared" si="77"/>
        <v>No Recupera</v>
      </c>
      <c r="V342" t="str">
        <f t="shared" si="78"/>
        <v>No Recupera</v>
      </c>
    </row>
    <row r="343" spans="1:22">
      <c r="A343" s="11"/>
      <c r="B343" s="11"/>
      <c r="C343" s="27"/>
      <c r="D343" s="36"/>
      <c r="E343" s="27"/>
      <c r="F343" s="27"/>
      <c r="G343" s="27"/>
      <c r="H343" s="2" t="str">
        <f t="shared" si="66"/>
        <v/>
      </c>
      <c r="I343" s="3" t="str">
        <f t="shared" si="67"/>
        <v/>
      </c>
      <c r="J343" s="13" t="str">
        <f t="shared" si="68"/>
        <v>No Recupera</v>
      </c>
      <c r="K343" s="11"/>
      <c r="L343" s="24">
        <f t="shared" si="69"/>
        <v>0</v>
      </c>
      <c r="M343" s="13" t="str">
        <f t="shared" si="70"/>
        <v>LIBRE</v>
      </c>
      <c r="O343" s="1" t="str">
        <f t="shared" si="71"/>
        <v/>
      </c>
      <c r="P343">
        <f t="shared" si="72"/>
        <v>0</v>
      </c>
      <c r="Q343" t="str">
        <f t="shared" si="73"/>
        <v>REGULAR</v>
      </c>
      <c r="R343" t="str">
        <f t="shared" si="74"/>
        <v>REGULAR</v>
      </c>
      <c r="S343" t="str">
        <f t="shared" si="75"/>
        <v>REGULAR</v>
      </c>
      <c r="T343">
        <f t="shared" si="76"/>
        <v>0</v>
      </c>
      <c r="U343" t="str">
        <f t="shared" si="77"/>
        <v>No Recupera</v>
      </c>
      <c r="V343" t="str">
        <f t="shared" si="78"/>
        <v>No Recupera</v>
      </c>
    </row>
    <row r="344" spans="1:22">
      <c r="A344" s="11"/>
      <c r="B344" s="11"/>
      <c r="C344" s="27"/>
      <c r="D344" s="36"/>
      <c r="E344" s="27"/>
      <c r="F344" s="27"/>
      <c r="G344" s="27"/>
      <c r="H344" s="2" t="str">
        <f t="shared" si="66"/>
        <v/>
      </c>
      <c r="I344" s="3" t="str">
        <f t="shared" si="67"/>
        <v/>
      </c>
      <c r="J344" s="13" t="str">
        <f t="shared" si="68"/>
        <v>No Recupera</v>
      </c>
      <c r="K344" s="11"/>
      <c r="L344" s="24">
        <f t="shared" si="69"/>
        <v>0</v>
      </c>
      <c r="M344" s="13" t="str">
        <f t="shared" si="70"/>
        <v>LIBRE</v>
      </c>
      <c r="O344" s="1" t="str">
        <f t="shared" si="71"/>
        <v/>
      </c>
      <c r="P344">
        <f t="shared" si="72"/>
        <v>0</v>
      </c>
      <c r="Q344" t="str">
        <f t="shared" si="73"/>
        <v>REGULAR</v>
      </c>
      <c r="R344" t="str">
        <f t="shared" si="74"/>
        <v>REGULAR</v>
      </c>
      <c r="S344" t="str">
        <f t="shared" si="75"/>
        <v>REGULAR</v>
      </c>
      <c r="T344">
        <f t="shared" si="76"/>
        <v>0</v>
      </c>
      <c r="U344" t="str">
        <f t="shared" si="77"/>
        <v>No Recupera</v>
      </c>
      <c r="V344" t="str">
        <f t="shared" si="78"/>
        <v>No Recupera</v>
      </c>
    </row>
    <row r="345" spans="1:22">
      <c r="A345" s="11"/>
      <c r="B345" s="11"/>
      <c r="C345" s="27"/>
      <c r="D345" s="36"/>
      <c r="E345" s="27"/>
      <c r="F345" s="27"/>
      <c r="G345" s="27"/>
      <c r="H345" s="2" t="str">
        <f t="shared" si="66"/>
        <v/>
      </c>
      <c r="I345" s="3" t="str">
        <f t="shared" si="67"/>
        <v/>
      </c>
      <c r="J345" s="13" t="str">
        <f t="shared" si="68"/>
        <v>No Recupera</v>
      </c>
      <c r="K345" s="11"/>
      <c r="L345" s="24">
        <f t="shared" si="69"/>
        <v>0</v>
      </c>
      <c r="M345" s="13" t="str">
        <f t="shared" si="70"/>
        <v>LIBRE</v>
      </c>
      <c r="O345" s="1" t="str">
        <f t="shared" si="71"/>
        <v/>
      </c>
      <c r="P345">
        <f t="shared" si="72"/>
        <v>0</v>
      </c>
      <c r="Q345" t="str">
        <f t="shared" si="73"/>
        <v>REGULAR</v>
      </c>
      <c r="R345" t="str">
        <f t="shared" si="74"/>
        <v>REGULAR</v>
      </c>
      <c r="S345" t="str">
        <f t="shared" si="75"/>
        <v>REGULAR</v>
      </c>
      <c r="T345">
        <f t="shared" si="76"/>
        <v>0</v>
      </c>
      <c r="U345" t="str">
        <f t="shared" si="77"/>
        <v>No Recupera</v>
      </c>
      <c r="V345" t="str">
        <f t="shared" si="78"/>
        <v>No Recupera</v>
      </c>
    </row>
    <row r="346" spans="1:22">
      <c r="A346" s="11"/>
      <c r="B346" s="11"/>
      <c r="C346" s="27"/>
      <c r="D346" s="36"/>
      <c r="E346" s="27"/>
      <c r="F346" s="27"/>
      <c r="G346" s="27"/>
      <c r="H346" s="2" t="str">
        <f t="shared" si="66"/>
        <v/>
      </c>
      <c r="I346" s="3" t="str">
        <f t="shared" si="67"/>
        <v/>
      </c>
      <c r="J346" s="13" t="str">
        <f t="shared" si="68"/>
        <v>No Recupera</v>
      </c>
      <c r="K346" s="11"/>
      <c r="L346" s="24">
        <f t="shared" si="69"/>
        <v>0</v>
      </c>
      <c r="M346" s="13" t="str">
        <f t="shared" si="70"/>
        <v>LIBRE</v>
      </c>
      <c r="O346" s="1" t="str">
        <f t="shared" si="71"/>
        <v/>
      </c>
      <c r="P346">
        <f t="shared" si="72"/>
        <v>0</v>
      </c>
      <c r="Q346" t="str">
        <f t="shared" si="73"/>
        <v>REGULAR</v>
      </c>
      <c r="R346" t="str">
        <f t="shared" si="74"/>
        <v>REGULAR</v>
      </c>
      <c r="S346" t="str">
        <f t="shared" si="75"/>
        <v>REGULAR</v>
      </c>
      <c r="T346">
        <f t="shared" si="76"/>
        <v>0</v>
      </c>
      <c r="U346" t="str">
        <f t="shared" si="77"/>
        <v>No Recupera</v>
      </c>
      <c r="V346" t="str">
        <f t="shared" si="78"/>
        <v>No Recupera</v>
      </c>
    </row>
    <row r="347" spans="1:22">
      <c r="A347" s="11"/>
      <c r="B347" s="11"/>
      <c r="C347" s="27"/>
      <c r="D347" s="36"/>
      <c r="E347" s="27"/>
      <c r="F347" s="27"/>
      <c r="G347" s="27"/>
      <c r="H347" s="2" t="str">
        <f t="shared" si="66"/>
        <v/>
      </c>
      <c r="I347" s="3" t="str">
        <f t="shared" si="67"/>
        <v/>
      </c>
      <c r="J347" s="13" t="str">
        <f t="shared" si="68"/>
        <v>No Recupera</v>
      </c>
      <c r="K347" s="11"/>
      <c r="L347" s="24">
        <f t="shared" si="69"/>
        <v>0</v>
      </c>
      <c r="M347" s="13" t="str">
        <f t="shared" si="70"/>
        <v>LIBRE</v>
      </c>
      <c r="O347" s="1" t="str">
        <f t="shared" si="71"/>
        <v/>
      </c>
      <c r="P347">
        <f t="shared" si="72"/>
        <v>0</v>
      </c>
      <c r="Q347" t="str">
        <f t="shared" si="73"/>
        <v>REGULAR</v>
      </c>
      <c r="R347" t="str">
        <f t="shared" si="74"/>
        <v>REGULAR</v>
      </c>
      <c r="S347" t="str">
        <f t="shared" si="75"/>
        <v>REGULAR</v>
      </c>
      <c r="T347">
        <f t="shared" si="76"/>
        <v>0</v>
      </c>
      <c r="U347" t="str">
        <f t="shared" si="77"/>
        <v>No Recupera</v>
      </c>
      <c r="V347" t="str">
        <f t="shared" si="78"/>
        <v>No Recupera</v>
      </c>
    </row>
    <row r="348" spans="1:22">
      <c r="A348" s="11"/>
      <c r="B348" s="11"/>
      <c r="C348" s="27"/>
      <c r="D348" s="36"/>
      <c r="E348" s="27"/>
      <c r="F348" s="27"/>
      <c r="G348" s="27"/>
      <c r="H348" s="2" t="str">
        <f t="shared" si="66"/>
        <v/>
      </c>
      <c r="I348" s="3" t="str">
        <f t="shared" si="67"/>
        <v/>
      </c>
      <c r="J348" s="13" t="str">
        <f t="shared" si="68"/>
        <v>No Recupera</v>
      </c>
      <c r="K348" s="11"/>
      <c r="L348" s="24">
        <f t="shared" si="69"/>
        <v>0</v>
      </c>
      <c r="M348" s="13" t="str">
        <f t="shared" si="70"/>
        <v>LIBRE</v>
      </c>
      <c r="O348" s="1" t="str">
        <f t="shared" si="71"/>
        <v/>
      </c>
      <c r="P348">
        <f t="shared" si="72"/>
        <v>0</v>
      </c>
      <c r="Q348" t="str">
        <f t="shared" si="73"/>
        <v>REGULAR</v>
      </c>
      <c r="R348" t="str">
        <f t="shared" si="74"/>
        <v>REGULAR</v>
      </c>
      <c r="S348" t="str">
        <f t="shared" si="75"/>
        <v>REGULAR</v>
      </c>
      <c r="T348">
        <f t="shared" si="76"/>
        <v>0</v>
      </c>
      <c r="U348" t="str">
        <f t="shared" si="77"/>
        <v>No Recupera</v>
      </c>
      <c r="V348" t="str">
        <f t="shared" si="78"/>
        <v>No Recupera</v>
      </c>
    </row>
    <row r="349" spans="1:22">
      <c r="A349" s="11"/>
      <c r="B349" s="11"/>
      <c r="C349" s="27"/>
      <c r="D349" s="36"/>
      <c r="E349" s="27"/>
      <c r="F349" s="27"/>
      <c r="G349" s="27"/>
      <c r="H349" s="2" t="str">
        <f t="shared" si="66"/>
        <v/>
      </c>
      <c r="I349" s="3" t="str">
        <f t="shared" si="67"/>
        <v/>
      </c>
      <c r="J349" s="13" t="str">
        <f t="shared" si="68"/>
        <v>No Recupera</v>
      </c>
      <c r="K349" s="11"/>
      <c r="L349" s="24">
        <f t="shared" si="69"/>
        <v>0</v>
      </c>
      <c r="M349" s="13" t="str">
        <f t="shared" si="70"/>
        <v>LIBRE</v>
      </c>
      <c r="O349" s="1" t="str">
        <f t="shared" si="71"/>
        <v/>
      </c>
      <c r="P349">
        <f t="shared" si="72"/>
        <v>0</v>
      </c>
      <c r="Q349" t="str">
        <f t="shared" si="73"/>
        <v>REGULAR</v>
      </c>
      <c r="R349" t="str">
        <f t="shared" si="74"/>
        <v>REGULAR</v>
      </c>
      <c r="S349" t="str">
        <f t="shared" si="75"/>
        <v>REGULAR</v>
      </c>
      <c r="T349">
        <f t="shared" si="76"/>
        <v>0</v>
      </c>
      <c r="U349" t="str">
        <f t="shared" si="77"/>
        <v>No Recupera</v>
      </c>
      <c r="V349" t="str">
        <f t="shared" si="78"/>
        <v>No Recupera</v>
      </c>
    </row>
    <row r="350" spans="1:22">
      <c r="A350" s="11"/>
      <c r="B350" s="11"/>
      <c r="C350" s="27"/>
      <c r="D350" s="36"/>
      <c r="E350" s="27"/>
      <c r="F350" s="27"/>
      <c r="G350" s="27"/>
      <c r="H350" s="2" t="str">
        <f t="shared" si="66"/>
        <v/>
      </c>
      <c r="I350" s="3" t="str">
        <f t="shared" si="67"/>
        <v/>
      </c>
      <c r="J350" s="13" t="str">
        <f t="shared" si="68"/>
        <v>No Recupera</v>
      </c>
      <c r="K350" s="11"/>
      <c r="L350" s="24">
        <f t="shared" si="69"/>
        <v>0</v>
      </c>
      <c r="M350" s="13" t="str">
        <f t="shared" si="70"/>
        <v>LIBRE</v>
      </c>
      <c r="O350" s="1" t="str">
        <f t="shared" si="71"/>
        <v/>
      </c>
      <c r="P350">
        <f t="shared" si="72"/>
        <v>0</v>
      </c>
      <c r="Q350" t="str">
        <f t="shared" si="73"/>
        <v>REGULAR</v>
      </c>
      <c r="R350" t="str">
        <f t="shared" si="74"/>
        <v>REGULAR</v>
      </c>
      <c r="S350" t="str">
        <f t="shared" si="75"/>
        <v>REGULAR</v>
      </c>
      <c r="T350">
        <f t="shared" si="76"/>
        <v>0</v>
      </c>
      <c r="U350" t="str">
        <f t="shared" si="77"/>
        <v>No Recupera</v>
      </c>
      <c r="V350" t="str">
        <f t="shared" si="78"/>
        <v>No Recupera</v>
      </c>
    </row>
    <row r="351" spans="1:22">
      <c r="A351" s="11"/>
      <c r="B351" s="11"/>
      <c r="C351" s="27"/>
      <c r="D351" s="36"/>
      <c r="E351" s="27"/>
      <c r="F351" s="27"/>
      <c r="G351" s="27"/>
      <c r="H351" s="2" t="str">
        <f t="shared" si="66"/>
        <v/>
      </c>
      <c r="I351" s="3" t="str">
        <f t="shared" si="67"/>
        <v/>
      </c>
      <c r="J351" s="13" t="str">
        <f t="shared" si="68"/>
        <v>No Recupera</v>
      </c>
      <c r="K351" s="11"/>
      <c r="L351" s="24">
        <f t="shared" si="69"/>
        <v>0</v>
      </c>
      <c r="M351" s="13" t="str">
        <f t="shared" si="70"/>
        <v>LIBRE</v>
      </c>
      <c r="O351" s="1" t="str">
        <f t="shared" si="71"/>
        <v/>
      </c>
      <c r="P351">
        <f t="shared" si="72"/>
        <v>0</v>
      </c>
      <c r="Q351" t="str">
        <f t="shared" si="73"/>
        <v>REGULAR</v>
      </c>
      <c r="R351" t="str">
        <f t="shared" si="74"/>
        <v>REGULAR</v>
      </c>
      <c r="S351" t="str">
        <f t="shared" si="75"/>
        <v>REGULAR</v>
      </c>
      <c r="T351">
        <f t="shared" si="76"/>
        <v>0</v>
      </c>
      <c r="U351" t="str">
        <f t="shared" si="77"/>
        <v>No Recupera</v>
      </c>
      <c r="V351" t="str">
        <f t="shared" si="78"/>
        <v>No Recupera</v>
      </c>
    </row>
    <row r="352" spans="1:22">
      <c r="A352" s="11"/>
      <c r="B352" s="11"/>
      <c r="C352" s="27"/>
      <c r="D352" s="36"/>
      <c r="E352" s="27"/>
      <c r="F352" s="27"/>
      <c r="G352" s="27"/>
      <c r="H352" s="2" t="str">
        <f t="shared" si="66"/>
        <v/>
      </c>
      <c r="I352" s="3" t="str">
        <f t="shared" si="67"/>
        <v/>
      </c>
      <c r="J352" s="13" t="str">
        <f t="shared" si="68"/>
        <v>No Recupera</v>
      </c>
      <c r="K352" s="11"/>
      <c r="L352" s="24">
        <f t="shared" si="69"/>
        <v>0</v>
      </c>
      <c r="M352" s="13" t="str">
        <f t="shared" si="70"/>
        <v>LIBRE</v>
      </c>
      <c r="O352" s="1" t="str">
        <f t="shared" si="71"/>
        <v/>
      </c>
      <c r="P352">
        <f t="shared" si="72"/>
        <v>0</v>
      </c>
      <c r="Q352" t="str">
        <f t="shared" si="73"/>
        <v>REGULAR</v>
      </c>
      <c r="R352" t="str">
        <f t="shared" si="74"/>
        <v>REGULAR</v>
      </c>
      <c r="S352" t="str">
        <f t="shared" si="75"/>
        <v>REGULAR</v>
      </c>
      <c r="T352">
        <f t="shared" si="76"/>
        <v>0</v>
      </c>
      <c r="U352" t="str">
        <f t="shared" si="77"/>
        <v>No Recupera</v>
      </c>
      <c r="V352" t="str">
        <f t="shared" si="78"/>
        <v>No Recupera</v>
      </c>
    </row>
    <row r="353" spans="1:22">
      <c r="A353" s="11"/>
      <c r="B353" s="11"/>
      <c r="C353" s="27"/>
      <c r="D353" s="36"/>
      <c r="E353" s="27"/>
      <c r="F353" s="27"/>
      <c r="G353" s="27"/>
      <c r="H353" s="2" t="str">
        <f t="shared" si="66"/>
        <v/>
      </c>
      <c r="I353" s="3" t="str">
        <f t="shared" si="67"/>
        <v/>
      </c>
      <c r="J353" s="13" t="str">
        <f t="shared" si="68"/>
        <v>No Recupera</v>
      </c>
      <c r="K353" s="11"/>
      <c r="L353" s="24">
        <f t="shared" si="69"/>
        <v>0</v>
      </c>
      <c r="M353" s="13" t="str">
        <f t="shared" si="70"/>
        <v>LIBRE</v>
      </c>
      <c r="O353" s="1" t="str">
        <f t="shared" si="71"/>
        <v/>
      </c>
      <c r="P353">
        <f t="shared" si="72"/>
        <v>0</v>
      </c>
      <c r="Q353" t="str">
        <f t="shared" si="73"/>
        <v>REGULAR</v>
      </c>
      <c r="R353" t="str">
        <f t="shared" si="74"/>
        <v>REGULAR</v>
      </c>
      <c r="S353" t="str">
        <f t="shared" si="75"/>
        <v>REGULAR</v>
      </c>
      <c r="T353">
        <f t="shared" si="76"/>
        <v>0</v>
      </c>
      <c r="U353" t="str">
        <f t="shared" si="77"/>
        <v>No Recupera</v>
      </c>
      <c r="V353" t="str">
        <f t="shared" si="78"/>
        <v>No Recupera</v>
      </c>
    </row>
    <row r="354" spans="1:22">
      <c r="A354" s="11"/>
      <c r="B354" s="11"/>
      <c r="C354" s="27"/>
      <c r="D354" s="36"/>
      <c r="E354" s="27"/>
      <c r="F354" s="27"/>
      <c r="G354" s="27"/>
      <c r="H354" s="2" t="str">
        <f t="shared" si="66"/>
        <v/>
      </c>
      <c r="I354" s="3" t="str">
        <f t="shared" si="67"/>
        <v/>
      </c>
      <c r="J354" s="13" t="str">
        <f t="shared" si="68"/>
        <v>No Recupera</v>
      </c>
      <c r="K354" s="11"/>
      <c r="L354" s="24">
        <f t="shared" si="69"/>
        <v>0</v>
      </c>
      <c r="M354" s="13" t="str">
        <f t="shared" si="70"/>
        <v>LIBRE</v>
      </c>
      <c r="O354" s="1" t="str">
        <f t="shared" si="71"/>
        <v/>
      </c>
      <c r="P354">
        <f t="shared" si="72"/>
        <v>0</v>
      </c>
      <c r="Q354" t="str">
        <f t="shared" si="73"/>
        <v>REGULAR</v>
      </c>
      <c r="R354" t="str">
        <f t="shared" si="74"/>
        <v>REGULAR</v>
      </c>
      <c r="S354" t="str">
        <f t="shared" si="75"/>
        <v>REGULAR</v>
      </c>
      <c r="T354">
        <f t="shared" si="76"/>
        <v>0</v>
      </c>
      <c r="U354" t="str">
        <f t="shared" si="77"/>
        <v>No Recupera</v>
      </c>
      <c r="V354" t="str">
        <f t="shared" si="78"/>
        <v>No Recupera</v>
      </c>
    </row>
    <row r="355" spans="1:22">
      <c r="A355" s="11"/>
      <c r="B355" s="11"/>
      <c r="C355" s="27"/>
      <c r="D355" s="36"/>
      <c r="E355" s="27"/>
      <c r="F355" s="27"/>
      <c r="G355" s="27"/>
      <c r="H355" s="2" t="str">
        <f t="shared" si="66"/>
        <v/>
      </c>
      <c r="I355" s="3" t="str">
        <f t="shared" si="67"/>
        <v/>
      </c>
      <c r="J355" s="13" t="str">
        <f t="shared" si="68"/>
        <v>No Recupera</v>
      </c>
      <c r="K355" s="11"/>
      <c r="L355" s="24">
        <f t="shared" si="69"/>
        <v>0</v>
      </c>
      <c r="M355" s="13" t="str">
        <f t="shared" si="70"/>
        <v>LIBRE</v>
      </c>
      <c r="O355" s="1" t="str">
        <f t="shared" si="71"/>
        <v/>
      </c>
      <c r="P355">
        <f t="shared" si="72"/>
        <v>0</v>
      </c>
      <c r="Q355" t="str">
        <f t="shared" si="73"/>
        <v>REGULAR</v>
      </c>
      <c r="R355" t="str">
        <f t="shared" si="74"/>
        <v>REGULAR</v>
      </c>
      <c r="S355" t="str">
        <f t="shared" si="75"/>
        <v>REGULAR</v>
      </c>
      <c r="T355">
        <f t="shared" si="76"/>
        <v>0</v>
      </c>
      <c r="U355" t="str">
        <f t="shared" si="77"/>
        <v>No Recupera</v>
      </c>
      <c r="V355" t="str">
        <f t="shared" si="78"/>
        <v>No Recupera</v>
      </c>
    </row>
    <row r="356" spans="1:22">
      <c r="A356" s="11"/>
      <c r="B356" s="11"/>
      <c r="C356" s="27"/>
      <c r="D356" s="36"/>
      <c r="E356" s="27"/>
      <c r="F356" s="27"/>
      <c r="G356" s="27"/>
      <c r="H356" s="2" t="str">
        <f t="shared" si="66"/>
        <v/>
      </c>
      <c r="I356" s="3" t="str">
        <f t="shared" si="67"/>
        <v/>
      </c>
      <c r="J356" s="13" t="str">
        <f t="shared" si="68"/>
        <v>No Recupera</v>
      </c>
      <c r="K356" s="11"/>
      <c r="L356" s="24">
        <f t="shared" si="69"/>
        <v>0</v>
      </c>
      <c r="M356" s="13" t="str">
        <f t="shared" si="70"/>
        <v>LIBRE</v>
      </c>
      <c r="O356" s="1" t="str">
        <f t="shared" si="71"/>
        <v/>
      </c>
      <c r="P356">
        <f t="shared" si="72"/>
        <v>0</v>
      </c>
      <c r="Q356" t="str">
        <f t="shared" si="73"/>
        <v>REGULAR</v>
      </c>
      <c r="R356" t="str">
        <f t="shared" si="74"/>
        <v>REGULAR</v>
      </c>
      <c r="S356" t="str">
        <f t="shared" si="75"/>
        <v>REGULAR</v>
      </c>
      <c r="T356">
        <f t="shared" si="76"/>
        <v>0</v>
      </c>
      <c r="U356" t="str">
        <f t="shared" si="77"/>
        <v>No Recupera</v>
      </c>
      <c r="V356" t="str">
        <f t="shared" si="78"/>
        <v>No Recupera</v>
      </c>
    </row>
    <row r="357" spans="1:22">
      <c r="A357" s="11"/>
      <c r="B357" s="11"/>
      <c r="C357" s="27"/>
      <c r="D357" s="36"/>
      <c r="E357" s="27"/>
      <c r="F357" s="27"/>
      <c r="G357" s="27"/>
      <c r="H357" s="2" t="str">
        <f t="shared" si="66"/>
        <v/>
      </c>
      <c r="I357" s="3" t="str">
        <f t="shared" si="67"/>
        <v/>
      </c>
      <c r="J357" s="13" t="str">
        <f t="shared" si="68"/>
        <v>No Recupera</v>
      </c>
      <c r="K357" s="11"/>
      <c r="L357" s="24">
        <f t="shared" si="69"/>
        <v>0</v>
      </c>
      <c r="M357" s="13" t="str">
        <f t="shared" si="70"/>
        <v>LIBRE</v>
      </c>
      <c r="O357" s="1" t="str">
        <f t="shared" si="71"/>
        <v/>
      </c>
      <c r="P357">
        <f t="shared" si="72"/>
        <v>0</v>
      </c>
      <c r="Q357" t="str">
        <f t="shared" si="73"/>
        <v>REGULAR</v>
      </c>
      <c r="R357" t="str">
        <f t="shared" si="74"/>
        <v>REGULAR</v>
      </c>
      <c r="S357" t="str">
        <f t="shared" si="75"/>
        <v>REGULAR</v>
      </c>
      <c r="T357">
        <f t="shared" si="76"/>
        <v>0</v>
      </c>
      <c r="U357" t="str">
        <f t="shared" si="77"/>
        <v>No Recupera</v>
      </c>
      <c r="V357" t="str">
        <f t="shared" si="78"/>
        <v>No Recupera</v>
      </c>
    </row>
    <row r="358" spans="1:22">
      <c r="A358" s="11"/>
      <c r="B358" s="11"/>
      <c r="C358" s="27"/>
      <c r="D358" s="36"/>
      <c r="E358" s="27"/>
      <c r="F358" s="27"/>
      <c r="G358" s="27"/>
      <c r="H358" s="2" t="str">
        <f t="shared" si="66"/>
        <v/>
      </c>
      <c r="I358" s="3" t="str">
        <f t="shared" si="67"/>
        <v/>
      </c>
      <c r="J358" s="13" t="str">
        <f t="shared" si="68"/>
        <v>No Recupera</v>
      </c>
      <c r="K358" s="11"/>
      <c r="L358" s="24">
        <f t="shared" si="69"/>
        <v>0</v>
      </c>
      <c r="M358" s="13" t="str">
        <f t="shared" si="70"/>
        <v>LIBRE</v>
      </c>
      <c r="O358" s="1" t="str">
        <f t="shared" si="71"/>
        <v/>
      </c>
      <c r="P358">
        <f t="shared" si="72"/>
        <v>0</v>
      </c>
      <c r="Q358" t="str">
        <f t="shared" si="73"/>
        <v>REGULAR</v>
      </c>
      <c r="R358" t="str">
        <f t="shared" si="74"/>
        <v>REGULAR</v>
      </c>
      <c r="S358" t="str">
        <f t="shared" si="75"/>
        <v>REGULAR</v>
      </c>
      <c r="T358">
        <f t="shared" si="76"/>
        <v>0</v>
      </c>
      <c r="U358" t="str">
        <f t="shared" si="77"/>
        <v>No Recupera</v>
      </c>
      <c r="V358" t="str">
        <f t="shared" si="78"/>
        <v>No Recupera</v>
      </c>
    </row>
    <row r="359" spans="1:22">
      <c r="A359" s="11"/>
      <c r="B359" s="11"/>
      <c r="C359" s="27"/>
      <c r="D359" s="36"/>
      <c r="E359" s="27"/>
      <c r="F359" s="27"/>
      <c r="G359" s="27"/>
      <c r="H359" s="2" t="str">
        <f t="shared" si="66"/>
        <v/>
      </c>
      <c r="I359" s="3" t="str">
        <f t="shared" si="67"/>
        <v/>
      </c>
      <c r="J359" s="13" t="str">
        <f t="shared" si="68"/>
        <v>No Recupera</v>
      </c>
      <c r="K359" s="11"/>
      <c r="L359" s="24">
        <f t="shared" si="69"/>
        <v>0</v>
      </c>
      <c r="M359" s="13" t="str">
        <f t="shared" si="70"/>
        <v>LIBRE</v>
      </c>
      <c r="O359" s="1" t="str">
        <f t="shared" si="71"/>
        <v/>
      </c>
      <c r="P359">
        <f t="shared" si="72"/>
        <v>0</v>
      </c>
      <c r="Q359" t="str">
        <f t="shared" si="73"/>
        <v>REGULAR</v>
      </c>
      <c r="R359" t="str">
        <f t="shared" si="74"/>
        <v>REGULAR</v>
      </c>
      <c r="S359" t="str">
        <f t="shared" si="75"/>
        <v>REGULAR</v>
      </c>
      <c r="T359">
        <f t="shared" si="76"/>
        <v>0</v>
      </c>
      <c r="U359" t="str">
        <f t="shared" si="77"/>
        <v>No Recupera</v>
      </c>
      <c r="V359" t="str">
        <f t="shared" si="78"/>
        <v>No Recupera</v>
      </c>
    </row>
    <row r="360" spans="1:22">
      <c r="A360" s="11"/>
      <c r="B360" s="11"/>
      <c r="C360" s="27"/>
      <c r="D360" s="36"/>
      <c r="E360" s="27"/>
      <c r="F360" s="27"/>
      <c r="G360" s="27"/>
      <c r="H360" s="2" t="str">
        <f t="shared" si="66"/>
        <v/>
      </c>
      <c r="I360" s="3" t="str">
        <f t="shared" si="67"/>
        <v/>
      </c>
      <c r="J360" s="13" t="str">
        <f t="shared" si="68"/>
        <v>No Recupera</v>
      </c>
      <c r="K360" s="11"/>
      <c r="L360" s="24">
        <f t="shared" si="69"/>
        <v>0</v>
      </c>
      <c r="M360" s="13" t="str">
        <f t="shared" si="70"/>
        <v>LIBRE</v>
      </c>
      <c r="O360" s="1" t="str">
        <f t="shared" si="71"/>
        <v/>
      </c>
      <c r="P360">
        <f t="shared" si="72"/>
        <v>0</v>
      </c>
      <c r="Q360" t="str">
        <f t="shared" si="73"/>
        <v>REGULAR</v>
      </c>
      <c r="R360" t="str">
        <f t="shared" si="74"/>
        <v>REGULAR</v>
      </c>
      <c r="S360" t="str">
        <f t="shared" si="75"/>
        <v>REGULAR</v>
      </c>
      <c r="T360">
        <f t="shared" si="76"/>
        <v>0</v>
      </c>
      <c r="U360" t="str">
        <f t="shared" si="77"/>
        <v>No Recupera</v>
      </c>
      <c r="V360" t="str">
        <f t="shared" si="78"/>
        <v>No Recupera</v>
      </c>
    </row>
    <row r="361" spans="1:22">
      <c r="A361" s="11"/>
      <c r="B361" s="11"/>
      <c r="C361" s="27"/>
      <c r="D361" s="36"/>
      <c r="E361" s="27"/>
      <c r="F361" s="27"/>
      <c r="G361" s="27"/>
      <c r="H361" s="2" t="str">
        <f t="shared" si="66"/>
        <v/>
      </c>
      <c r="I361" s="3" t="str">
        <f t="shared" si="67"/>
        <v/>
      </c>
      <c r="J361" s="13" t="str">
        <f t="shared" si="68"/>
        <v>No Recupera</v>
      </c>
      <c r="K361" s="11"/>
      <c r="L361" s="24">
        <f t="shared" si="69"/>
        <v>0</v>
      </c>
      <c r="M361" s="13" t="str">
        <f t="shared" si="70"/>
        <v>LIBRE</v>
      </c>
      <c r="O361" s="1" t="str">
        <f t="shared" si="71"/>
        <v/>
      </c>
      <c r="P361">
        <f t="shared" si="72"/>
        <v>0</v>
      </c>
      <c r="Q361" t="str">
        <f t="shared" si="73"/>
        <v>REGULAR</v>
      </c>
      <c r="R361" t="str">
        <f t="shared" si="74"/>
        <v>REGULAR</v>
      </c>
      <c r="S361" t="str">
        <f t="shared" si="75"/>
        <v>REGULAR</v>
      </c>
      <c r="T361">
        <f t="shared" si="76"/>
        <v>0</v>
      </c>
      <c r="U361" t="str">
        <f t="shared" si="77"/>
        <v>No Recupera</v>
      </c>
      <c r="V361" t="str">
        <f t="shared" si="78"/>
        <v>No Recupera</v>
      </c>
    </row>
    <row r="362" spans="1:22">
      <c r="A362" s="11"/>
      <c r="B362" s="11"/>
      <c r="C362" s="27"/>
      <c r="D362" s="36"/>
      <c r="E362" s="27"/>
      <c r="F362" s="27"/>
      <c r="G362" s="27"/>
      <c r="H362" s="2" t="str">
        <f t="shared" si="66"/>
        <v/>
      </c>
      <c r="I362" s="3" t="str">
        <f t="shared" si="67"/>
        <v/>
      </c>
      <c r="J362" s="13" t="str">
        <f t="shared" si="68"/>
        <v>No Recupera</v>
      </c>
      <c r="K362" s="11"/>
      <c r="L362" s="24">
        <f t="shared" si="69"/>
        <v>0</v>
      </c>
      <c r="M362" s="13" t="str">
        <f t="shared" si="70"/>
        <v>LIBRE</v>
      </c>
      <c r="O362" s="1" t="str">
        <f t="shared" si="71"/>
        <v/>
      </c>
      <c r="P362">
        <f t="shared" si="72"/>
        <v>0</v>
      </c>
      <c r="Q362" t="str">
        <f t="shared" si="73"/>
        <v>REGULAR</v>
      </c>
      <c r="R362" t="str">
        <f t="shared" si="74"/>
        <v>REGULAR</v>
      </c>
      <c r="S362" t="str">
        <f t="shared" si="75"/>
        <v>REGULAR</v>
      </c>
      <c r="T362">
        <f t="shared" si="76"/>
        <v>0</v>
      </c>
      <c r="U362" t="str">
        <f t="shared" si="77"/>
        <v>No Recupera</v>
      </c>
      <c r="V362" t="str">
        <f t="shared" si="78"/>
        <v>No Recupera</v>
      </c>
    </row>
    <row r="363" spans="1:22">
      <c r="A363" s="11"/>
      <c r="B363" s="11"/>
      <c r="C363" s="27"/>
      <c r="D363" s="36"/>
      <c r="E363" s="27"/>
      <c r="F363" s="27"/>
      <c r="G363" s="27"/>
      <c r="H363" s="2" t="str">
        <f t="shared" si="66"/>
        <v/>
      </c>
      <c r="I363" s="3" t="str">
        <f t="shared" si="67"/>
        <v/>
      </c>
      <c r="J363" s="13" t="str">
        <f t="shared" si="68"/>
        <v>No Recupera</v>
      </c>
      <c r="K363" s="11"/>
      <c r="L363" s="24">
        <f t="shared" si="69"/>
        <v>0</v>
      </c>
      <c r="M363" s="13" t="str">
        <f t="shared" si="70"/>
        <v>LIBRE</v>
      </c>
      <c r="O363" s="1" t="str">
        <f t="shared" si="71"/>
        <v/>
      </c>
      <c r="P363">
        <f t="shared" si="72"/>
        <v>0</v>
      </c>
      <c r="Q363" t="str">
        <f t="shared" si="73"/>
        <v>REGULAR</v>
      </c>
      <c r="R363" t="str">
        <f t="shared" si="74"/>
        <v>REGULAR</v>
      </c>
      <c r="S363" t="str">
        <f t="shared" si="75"/>
        <v>REGULAR</v>
      </c>
      <c r="T363">
        <f t="shared" si="76"/>
        <v>0</v>
      </c>
      <c r="U363" t="str">
        <f t="shared" si="77"/>
        <v>No Recupera</v>
      </c>
      <c r="V363" t="str">
        <f t="shared" si="78"/>
        <v>No Recupera</v>
      </c>
    </row>
    <row r="364" spans="1:22">
      <c r="A364" s="11"/>
      <c r="B364" s="11"/>
      <c r="C364" s="27"/>
      <c r="D364" s="36"/>
      <c r="E364" s="27"/>
      <c r="F364" s="27"/>
      <c r="G364" s="27"/>
      <c r="H364" s="2" t="str">
        <f t="shared" si="66"/>
        <v/>
      </c>
      <c r="I364" s="3" t="str">
        <f t="shared" si="67"/>
        <v/>
      </c>
      <c r="J364" s="13" t="str">
        <f t="shared" si="68"/>
        <v>No Recupera</v>
      </c>
      <c r="K364" s="11"/>
      <c r="L364" s="24">
        <f t="shared" si="69"/>
        <v>0</v>
      </c>
      <c r="M364" s="13" t="str">
        <f t="shared" si="70"/>
        <v>LIBRE</v>
      </c>
      <c r="O364" s="1" t="str">
        <f t="shared" si="71"/>
        <v/>
      </c>
      <c r="P364">
        <f t="shared" si="72"/>
        <v>0</v>
      </c>
      <c r="Q364" t="str">
        <f t="shared" si="73"/>
        <v>REGULAR</v>
      </c>
      <c r="R364" t="str">
        <f t="shared" si="74"/>
        <v>REGULAR</v>
      </c>
      <c r="S364" t="str">
        <f t="shared" si="75"/>
        <v>REGULAR</v>
      </c>
      <c r="T364">
        <f t="shared" si="76"/>
        <v>0</v>
      </c>
      <c r="U364" t="str">
        <f t="shared" si="77"/>
        <v>No Recupera</v>
      </c>
      <c r="V364" t="str">
        <f t="shared" si="78"/>
        <v>No Recupera</v>
      </c>
    </row>
    <row r="365" spans="1:22">
      <c r="A365" s="11"/>
      <c r="B365" s="11"/>
      <c r="C365" s="27"/>
      <c r="D365" s="36"/>
      <c r="E365" s="27"/>
      <c r="F365" s="27"/>
      <c r="G365" s="27"/>
      <c r="H365" s="2" t="str">
        <f t="shared" si="66"/>
        <v/>
      </c>
      <c r="I365" s="3" t="str">
        <f t="shared" si="67"/>
        <v/>
      </c>
      <c r="J365" s="13" t="str">
        <f t="shared" si="68"/>
        <v>No Recupera</v>
      </c>
      <c r="K365" s="11"/>
      <c r="L365" s="24">
        <f t="shared" si="69"/>
        <v>0</v>
      </c>
      <c r="M365" s="13" t="str">
        <f t="shared" si="70"/>
        <v>LIBRE</v>
      </c>
      <c r="O365" s="1" t="str">
        <f t="shared" si="71"/>
        <v/>
      </c>
      <c r="P365">
        <f t="shared" si="72"/>
        <v>0</v>
      </c>
      <c r="Q365" t="str">
        <f t="shared" si="73"/>
        <v>REGULAR</v>
      </c>
      <c r="R365" t="str">
        <f t="shared" si="74"/>
        <v>REGULAR</v>
      </c>
      <c r="S365" t="str">
        <f t="shared" si="75"/>
        <v>REGULAR</v>
      </c>
      <c r="T365">
        <f t="shared" si="76"/>
        <v>0</v>
      </c>
      <c r="U365" t="str">
        <f t="shared" si="77"/>
        <v>No Recupera</v>
      </c>
      <c r="V365" t="str">
        <f t="shared" si="78"/>
        <v>No Recupera</v>
      </c>
    </row>
    <row r="366" spans="1:22">
      <c r="A366" s="11"/>
      <c r="B366" s="11"/>
      <c r="C366" s="27"/>
      <c r="D366" s="36"/>
      <c r="E366" s="27"/>
      <c r="F366" s="27"/>
      <c r="G366" s="27"/>
      <c r="H366" s="2" t="str">
        <f t="shared" si="66"/>
        <v/>
      </c>
      <c r="I366" s="3" t="str">
        <f t="shared" si="67"/>
        <v/>
      </c>
      <c r="J366" s="13" t="str">
        <f t="shared" si="68"/>
        <v>No Recupera</v>
      </c>
      <c r="K366" s="11"/>
      <c r="L366" s="24">
        <f t="shared" si="69"/>
        <v>0</v>
      </c>
      <c r="M366" s="13" t="str">
        <f t="shared" si="70"/>
        <v>LIBRE</v>
      </c>
      <c r="O366" s="1" t="str">
        <f t="shared" si="71"/>
        <v/>
      </c>
      <c r="P366">
        <f t="shared" si="72"/>
        <v>0</v>
      </c>
      <c r="Q366" t="str">
        <f t="shared" si="73"/>
        <v>REGULAR</v>
      </c>
      <c r="R366" t="str">
        <f t="shared" si="74"/>
        <v>REGULAR</v>
      </c>
      <c r="S366" t="str">
        <f t="shared" si="75"/>
        <v>REGULAR</v>
      </c>
      <c r="T366">
        <f t="shared" si="76"/>
        <v>0</v>
      </c>
      <c r="U366" t="str">
        <f t="shared" si="77"/>
        <v>No Recupera</v>
      </c>
      <c r="V366" t="str">
        <f t="shared" si="78"/>
        <v>No Recupera</v>
      </c>
    </row>
    <row r="367" spans="1:22">
      <c r="A367" s="11"/>
      <c r="B367" s="11"/>
      <c r="C367" s="27"/>
      <c r="D367" s="36"/>
      <c r="E367" s="27"/>
      <c r="F367" s="27"/>
      <c r="G367" s="27"/>
      <c r="H367" s="2" t="str">
        <f t="shared" si="66"/>
        <v/>
      </c>
      <c r="I367" s="3" t="str">
        <f t="shared" si="67"/>
        <v/>
      </c>
      <c r="J367" s="13" t="str">
        <f t="shared" si="68"/>
        <v>No Recupera</v>
      </c>
      <c r="K367" s="11"/>
      <c r="L367" s="24">
        <f t="shared" si="69"/>
        <v>0</v>
      </c>
      <c r="M367" s="13" t="str">
        <f t="shared" si="70"/>
        <v>LIBRE</v>
      </c>
      <c r="O367" s="1" t="str">
        <f t="shared" si="71"/>
        <v/>
      </c>
      <c r="P367">
        <f t="shared" si="72"/>
        <v>0</v>
      </c>
      <c r="Q367" t="str">
        <f t="shared" si="73"/>
        <v>REGULAR</v>
      </c>
      <c r="R367" t="str">
        <f t="shared" si="74"/>
        <v>REGULAR</v>
      </c>
      <c r="S367" t="str">
        <f t="shared" si="75"/>
        <v>REGULAR</v>
      </c>
      <c r="T367">
        <f t="shared" si="76"/>
        <v>0</v>
      </c>
      <c r="U367" t="str">
        <f t="shared" si="77"/>
        <v>No Recupera</v>
      </c>
      <c r="V367" t="str">
        <f t="shared" si="78"/>
        <v>No Recupera</v>
      </c>
    </row>
    <row r="368" spans="1:22">
      <c r="A368" s="11"/>
      <c r="B368" s="11"/>
      <c r="C368" s="27"/>
      <c r="D368" s="36"/>
      <c r="E368" s="27"/>
      <c r="F368" s="27"/>
      <c r="G368" s="27"/>
      <c r="H368" s="2" t="str">
        <f t="shared" si="66"/>
        <v/>
      </c>
      <c r="I368" s="3" t="str">
        <f t="shared" si="67"/>
        <v/>
      </c>
      <c r="J368" s="13" t="str">
        <f t="shared" si="68"/>
        <v>No Recupera</v>
      </c>
      <c r="K368" s="11"/>
      <c r="L368" s="24">
        <f t="shared" si="69"/>
        <v>0</v>
      </c>
      <c r="M368" s="13" t="str">
        <f t="shared" si="70"/>
        <v>LIBRE</v>
      </c>
      <c r="O368" s="1" t="str">
        <f t="shared" si="71"/>
        <v/>
      </c>
      <c r="P368">
        <f t="shared" si="72"/>
        <v>0</v>
      </c>
      <c r="Q368" t="str">
        <f t="shared" si="73"/>
        <v>REGULAR</v>
      </c>
      <c r="R368" t="str">
        <f t="shared" si="74"/>
        <v>REGULAR</v>
      </c>
      <c r="S368" t="str">
        <f t="shared" si="75"/>
        <v>REGULAR</v>
      </c>
      <c r="T368">
        <f t="shared" si="76"/>
        <v>0</v>
      </c>
      <c r="U368" t="str">
        <f t="shared" si="77"/>
        <v>No Recupera</v>
      </c>
      <c r="V368" t="str">
        <f t="shared" si="78"/>
        <v>No Recupera</v>
      </c>
    </row>
    <row r="369" spans="1:22">
      <c r="A369" s="11"/>
      <c r="B369" s="11"/>
      <c r="C369" s="27"/>
      <c r="D369" s="36"/>
      <c r="E369" s="27"/>
      <c r="F369" s="27"/>
      <c r="G369" s="27"/>
      <c r="H369" s="2" t="str">
        <f t="shared" si="66"/>
        <v/>
      </c>
      <c r="I369" s="3" t="str">
        <f t="shared" si="67"/>
        <v/>
      </c>
      <c r="J369" s="13" t="str">
        <f t="shared" si="68"/>
        <v>No Recupera</v>
      </c>
      <c r="K369" s="11"/>
      <c r="L369" s="24">
        <f t="shared" si="69"/>
        <v>0</v>
      </c>
      <c r="M369" s="13" t="str">
        <f t="shared" si="70"/>
        <v>LIBRE</v>
      </c>
      <c r="O369" s="1" t="str">
        <f t="shared" si="71"/>
        <v/>
      </c>
      <c r="P369">
        <f t="shared" si="72"/>
        <v>0</v>
      </c>
      <c r="Q369" t="str">
        <f t="shared" si="73"/>
        <v>REGULAR</v>
      </c>
      <c r="R369" t="str">
        <f t="shared" si="74"/>
        <v>REGULAR</v>
      </c>
      <c r="S369" t="str">
        <f t="shared" si="75"/>
        <v>REGULAR</v>
      </c>
      <c r="T369">
        <f t="shared" si="76"/>
        <v>0</v>
      </c>
      <c r="U369" t="str">
        <f t="shared" si="77"/>
        <v>No Recupera</v>
      </c>
      <c r="V369" t="str">
        <f t="shared" si="78"/>
        <v>No Recupera</v>
      </c>
    </row>
    <row r="370" spans="1:22">
      <c r="A370" s="11"/>
      <c r="B370" s="11"/>
      <c r="C370" s="27"/>
      <c r="D370" s="36"/>
      <c r="E370" s="27"/>
      <c r="F370" s="27"/>
      <c r="G370" s="27"/>
      <c r="H370" s="2" t="str">
        <f t="shared" si="66"/>
        <v/>
      </c>
      <c r="I370" s="3" t="str">
        <f t="shared" si="67"/>
        <v/>
      </c>
      <c r="J370" s="13" t="str">
        <f t="shared" si="68"/>
        <v>No Recupera</v>
      </c>
      <c r="K370" s="11"/>
      <c r="L370" s="24">
        <f t="shared" si="69"/>
        <v>0</v>
      </c>
      <c r="M370" s="13" t="str">
        <f t="shared" si="70"/>
        <v>LIBRE</v>
      </c>
      <c r="O370" s="1" t="str">
        <f t="shared" si="71"/>
        <v/>
      </c>
      <c r="P370">
        <f t="shared" si="72"/>
        <v>0</v>
      </c>
      <c r="Q370" t="str">
        <f t="shared" si="73"/>
        <v>REGULAR</v>
      </c>
      <c r="R370" t="str">
        <f t="shared" si="74"/>
        <v>REGULAR</v>
      </c>
      <c r="S370" t="str">
        <f t="shared" si="75"/>
        <v>REGULAR</v>
      </c>
      <c r="T370">
        <f t="shared" si="76"/>
        <v>0</v>
      </c>
      <c r="U370" t="str">
        <f t="shared" si="77"/>
        <v>No Recupera</v>
      </c>
      <c r="V370" t="str">
        <f t="shared" si="78"/>
        <v>No Recupera</v>
      </c>
    </row>
    <row r="371" spans="1:22">
      <c r="A371" s="11"/>
      <c r="B371" s="11"/>
      <c r="C371" s="27"/>
      <c r="D371" s="36"/>
      <c r="E371" s="27"/>
      <c r="F371" s="27"/>
      <c r="G371" s="27"/>
      <c r="H371" s="2" t="str">
        <f t="shared" si="66"/>
        <v/>
      </c>
      <c r="I371" s="3" t="str">
        <f t="shared" si="67"/>
        <v/>
      </c>
      <c r="J371" s="13" t="str">
        <f t="shared" si="68"/>
        <v>No Recupera</v>
      </c>
      <c r="K371" s="11"/>
      <c r="L371" s="24">
        <f t="shared" si="69"/>
        <v>0</v>
      </c>
      <c r="M371" s="13" t="str">
        <f t="shared" si="70"/>
        <v>LIBRE</v>
      </c>
      <c r="O371" s="1" t="str">
        <f t="shared" si="71"/>
        <v/>
      </c>
      <c r="P371">
        <f t="shared" si="72"/>
        <v>0</v>
      </c>
      <c r="Q371" t="str">
        <f t="shared" si="73"/>
        <v>REGULAR</v>
      </c>
      <c r="R371" t="str">
        <f t="shared" si="74"/>
        <v>REGULAR</v>
      </c>
      <c r="S371" t="str">
        <f t="shared" si="75"/>
        <v>REGULAR</v>
      </c>
      <c r="T371">
        <f t="shared" si="76"/>
        <v>0</v>
      </c>
      <c r="U371" t="str">
        <f t="shared" si="77"/>
        <v>No Recupera</v>
      </c>
      <c r="V371" t="str">
        <f t="shared" si="78"/>
        <v>No Recupera</v>
      </c>
    </row>
    <row r="372" spans="1:22">
      <c r="A372" s="11"/>
      <c r="B372" s="11"/>
      <c r="C372" s="27"/>
      <c r="D372" s="36"/>
      <c r="E372" s="27"/>
      <c r="F372" s="27"/>
      <c r="G372" s="27"/>
      <c r="H372" s="2" t="str">
        <f t="shared" si="66"/>
        <v/>
      </c>
      <c r="I372" s="3" t="str">
        <f t="shared" si="67"/>
        <v/>
      </c>
      <c r="J372" s="13" t="str">
        <f t="shared" si="68"/>
        <v>No Recupera</v>
      </c>
      <c r="K372" s="11"/>
      <c r="L372" s="24">
        <f t="shared" si="69"/>
        <v>0</v>
      </c>
      <c r="M372" s="13" t="str">
        <f t="shared" si="70"/>
        <v>LIBRE</v>
      </c>
      <c r="O372" s="1" t="str">
        <f t="shared" si="71"/>
        <v/>
      </c>
      <c r="P372">
        <f t="shared" si="72"/>
        <v>0</v>
      </c>
      <c r="Q372" t="str">
        <f t="shared" si="73"/>
        <v>REGULAR</v>
      </c>
      <c r="R372" t="str">
        <f t="shared" si="74"/>
        <v>REGULAR</v>
      </c>
      <c r="S372" t="str">
        <f t="shared" si="75"/>
        <v>REGULAR</v>
      </c>
      <c r="T372">
        <f t="shared" si="76"/>
        <v>0</v>
      </c>
      <c r="U372" t="str">
        <f t="shared" si="77"/>
        <v>No Recupera</v>
      </c>
      <c r="V372" t="str">
        <f t="shared" si="78"/>
        <v>No Recupera</v>
      </c>
    </row>
    <row r="373" spans="1:22">
      <c r="A373" s="11"/>
      <c r="B373" s="11"/>
      <c r="C373" s="27"/>
      <c r="D373" s="36"/>
      <c r="E373" s="27"/>
      <c r="F373" s="27"/>
      <c r="G373" s="27"/>
      <c r="H373" s="2" t="str">
        <f t="shared" si="66"/>
        <v/>
      </c>
      <c r="I373" s="3" t="str">
        <f t="shared" si="67"/>
        <v/>
      </c>
      <c r="J373" s="13" t="str">
        <f t="shared" si="68"/>
        <v>No Recupera</v>
      </c>
      <c r="K373" s="11"/>
      <c r="L373" s="24">
        <f t="shared" si="69"/>
        <v>0</v>
      </c>
      <c r="M373" s="13" t="str">
        <f t="shared" si="70"/>
        <v>LIBRE</v>
      </c>
      <c r="O373" s="1" t="str">
        <f t="shared" si="71"/>
        <v/>
      </c>
      <c r="P373">
        <f t="shared" si="72"/>
        <v>0</v>
      </c>
      <c r="Q373" t="str">
        <f t="shared" si="73"/>
        <v>REGULAR</v>
      </c>
      <c r="R373" t="str">
        <f t="shared" si="74"/>
        <v>REGULAR</v>
      </c>
      <c r="S373" t="str">
        <f t="shared" si="75"/>
        <v>REGULAR</v>
      </c>
      <c r="T373">
        <f t="shared" si="76"/>
        <v>0</v>
      </c>
      <c r="U373" t="str">
        <f t="shared" si="77"/>
        <v>No Recupera</v>
      </c>
      <c r="V373" t="str">
        <f t="shared" si="78"/>
        <v>No Recupera</v>
      </c>
    </row>
    <row r="374" spans="1:22">
      <c r="A374" s="11"/>
      <c r="B374" s="11"/>
      <c r="C374" s="27"/>
      <c r="D374" s="36"/>
      <c r="E374" s="27"/>
      <c r="F374" s="27"/>
      <c r="G374" s="27"/>
      <c r="H374" s="2" t="str">
        <f t="shared" si="66"/>
        <v/>
      </c>
      <c r="I374" s="3" t="str">
        <f t="shared" si="67"/>
        <v/>
      </c>
      <c r="J374" s="13" t="str">
        <f t="shared" si="68"/>
        <v>No Recupera</v>
      </c>
      <c r="K374" s="11"/>
      <c r="L374" s="24">
        <f t="shared" si="69"/>
        <v>0</v>
      </c>
      <c r="M374" s="13" t="str">
        <f t="shared" si="70"/>
        <v>LIBRE</v>
      </c>
      <c r="O374" s="1" t="str">
        <f t="shared" si="71"/>
        <v/>
      </c>
      <c r="P374">
        <f t="shared" si="72"/>
        <v>0</v>
      </c>
      <c r="Q374" t="str">
        <f t="shared" si="73"/>
        <v>REGULAR</v>
      </c>
      <c r="R374" t="str">
        <f t="shared" si="74"/>
        <v>REGULAR</v>
      </c>
      <c r="S374" t="str">
        <f t="shared" si="75"/>
        <v>REGULAR</v>
      </c>
      <c r="T374">
        <f t="shared" si="76"/>
        <v>0</v>
      </c>
      <c r="U374" t="str">
        <f t="shared" si="77"/>
        <v>No Recupera</v>
      </c>
      <c r="V374" t="str">
        <f t="shared" si="78"/>
        <v>No Recupera</v>
      </c>
    </row>
    <row r="375" spans="1:22">
      <c r="A375" s="11"/>
      <c r="B375" s="11"/>
      <c r="C375" s="27"/>
      <c r="D375" s="36"/>
      <c r="E375" s="27"/>
      <c r="F375" s="27"/>
      <c r="G375" s="27"/>
      <c r="H375" s="2" t="str">
        <f t="shared" si="66"/>
        <v/>
      </c>
      <c r="I375" s="3" t="str">
        <f t="shared" si="67"/>
        <v/>
      </c>
      <c r="J375" s="13" t="str">
        <f t="shared" si="68"/>
        <v>No Recupera</v>
      </c>
      <c r="K375" s="11"/>
      <c r="L375" s="24">
        <f t="shared" si="69"/>
        <v>0</v>
      </c>
      <c r="M375" s="13" t="str">
        <f t="shared" si="70"/>
        <v>LIBRE</v>
      </c>
      <c r="O375" s="1" t="str">
        <f t="shared" si="71"/>
        <v/>
      </c>
      <c r="P375">
        <f t="shared" si="72"/>
        <v>0</v>
      </c>
      <c r="Q375" t="str">
        <f t="shared" si="73"/>
        <v>REGULAR</v>
      </c>
      <c r="R375" t="str">
        <f t="shared" si="74"/>
        <v>REGULAR</v>
      </c>
      <c r="S375" t="str">
        <f t="shared" si="75"/>
        <v>REGULAR</v>
      </c>
      <c r="T375">
        <f t="shared" si="76"/>
        <v>0</v>
      </c>
      <c r="U375" t="str">
        <f t="shared" si="77"/>
        <v>No Recupera</v>
      </c>
      <c r="V375" t="str">
        <f t="shared" si="78"/>
        <v>No Recupera</v>
      </c>
    </row>
    <row r="376" spans="1:22">
      <c r="A376" s="11"/>
      <c r="B376" s="11"/>
      <c r="C376" s="27"/>
      <c r="D376" s="36"/>
      <c r="E376" s="27"/>
      <c r="F376" s="27"/>
      <c r="G376" s="27"/>
      <c r="H376" s="2" t="str">
        <f t="shared" si="66"/>
        <v/>
      </c>
      <c r="I376" s="3" t="str">
        <f t="shared" si="67"/>
        <v/>
      </c>
      <c r="J376" s="13" t="str">
        <f t="shared" si="68"/>
        <v>No Recupera</v>
      </c>
      <c r="K376" s="11"/>
      <c r="L376" s="24">
        <f t="shared" si="69"/>
        <v>0</v>
      </c>
      <c r="M376" s="13" t="str">
        <f t="shared" si="70"/>
        <v>LIBRE</v>
      </c>
      <c r="O376" s="1" t="str">
        <f t="shared" si="71"/>
        <v/>
      </c>
      <c r="P376">
        <f t="shared" si="72"/>
        <v>0</v>
      </c>
      <c r="Q376" t="str">
        <f t="shared" si="73"/>
        <v>REGULAR</v>
      </c>
      <c r="R376" t="str">
        <f t="shared" si="74"/>
        <v>REGULAR</v>
      </c>
      <c r="S376" t="str">
        <f t="shared" si="75"/>
        <v>REGULAR</v>
      </c>
      <c r="T376">
        <f t="shared" si="76"/>
        <v>0</v>
      </c>
      <c r="U376" t="str">
        <f t="shared" si="77"/>
        <v>No Recupera</v>
      </c>
      <c r="V376" t="str">
        <f t="shared" si="78"/>
        <v>No Recupera</v>
      </c>
    </row>
    <row r="377" spans="1:22">
      <c r="A377" s="11"/>
      <c r="B377" s="11"/>
      <c r="C377" s="27"/>
      <c r="D377" s="36"/>
      <c r="E377" s="27"/>
      <c r="F377" s="27"/>
      <c r="G377" s="27"/>
      <c r="H377" s="2" t="str">
        <f t="shared" si="66"/>
        <v/>
      </c>
      <c r="I377" s="3" t="str">
        <f t="shared" si="67"/>
        <v/>
      </c>
      <c r="J377" s="13" t="str">
        <f t="shared" si="68"/>
        <v>No Recupera</v>
      </c>
      <c r="K377" s="11"/>
      <c r="L377" s="24">
        <f t="shared" si="69"/>
        <v>0</v>
      </c>
      <c r="M377" s="13" t="str">
        <f t="shared" si="70"/>
        <v>LIBRE</v>
      </c>
      <c r="O377" s="1" t="str">
        <f t="shared" si="71"/>
        <v/>
      </c>
      <c r="P377">
        <f t="shared" si="72"/>
        <v>0</v>
      </c>
      <c r="Q377" t="str">
        <f t="shared" si="73"/>
        <v>REGULAR</v>
      </c>
      <c r="R377" t="str">
        <f t="shared" si="74"/>
        <v>REGULAR</v>
      </c>
      <c r="S377" t="str">
        <f t="shared" si="75"/>
        <v>REGULAR</v>
      </c>
      <c r="T377">
        <f t="shared" si="76"/>
        <v>0</v>
      </c>
      <c r="U377" t="str">
        <f t="shared" si="77"/>
        <v>No Recupera</v>
      </c>
      <c r="V377" t="str">
        <f t="shared" si="78"/>
        <v>No Recupera</v>
      </c>
    </row>
    <row r="378" spans="1:22">
      <c r="A378" s="11"/>
      <c r="B378" s="11"/>
      <c r="C378" s="27"/>
      <c r="D378" s="36"/>
      <c r="E378" s="27"/>
      <c r="F378" s="27"/>
      <c r="G378" s="27"/>
      <c r="H378" s="2" t="str">
        <f t="shared" si="66"/>
        <v/>
      </c>
      <c r="I378" s="3" t="str">
        <f t="shared" si="67"/>
        <v/>
      </c>
      <c r="J378" s="13" t="str">
        <f t="shared" si="68"/>
        <v>No Recupera</v>
      </c>
      <c r="K378" s="11"/>
      <c r="L378" s="24">
        <f t="shared" si="69"/>
        <v>0</v>
      </c>
      <c r="M378" s="13" t="str">
        <f t="shared" si="70"/>
        <v>LIBRE</v>
      </c>
      <c r="O378" s="1" t="str">
        <f t="shared" si="71"/>
        <v/>
      </c>
      <c r="P378">
        <f t="shared" si="72"/>
        <v>0</v>
      </c>
      <c r="Q378" t="str">
        <f t="shared" si="73"/>
        <v>REGULAR</v>
      </c>
      <c r="R378" t="str">
        <f t="shared" si="74"/>
        <v>REGULAR</v>
      </c>
      <c r="S378" t="str">
        <f t="shared" si="75"/>
        <v>REGULAR</v>
      </c>
      <c r="T378">
        <f t="shared" si="76"/>
        <v>0</v>
      </c>
      <c r="U378" t="str">
        <f t="shared" si="77"/>
        <v>No Recupera</v>
      </c>
      <c r="V378" t="str">
        <f t="shared" si="78"/>
        <v>No Recupera</v>
      </c>
    </row>
    <row r="379" spans="1:22">
      <c r="A379" s="11"/>
      <c r="B379" s="11"/>
      <c r="C379" s="27"/>
      <c r="D379" s="36"/>
      <c r="E379" s="27"/>
      <c r="F379" s="27"/>
      <c r="G379" s="27"/>
      <c r="H379" s="2" t="str">
        <f t="shared" si="66"/>
        <v/>
      </c>
      <c r="I379" s="3" t="str">
        <f t="shared" si="67"/>
        <v/>
      </c>
      <c r="J379" s="13" t="str">
        <f t="shared" si="68"/>
        <v>No Recupera</v>
      </c>
      <c r="K379" s="11"/>
      <c r="L379" s="24">
        <f t="shared" si="69"/>
        <v>0</v>
      </c>
      <c r="M379" s="13" t="str">
        <f t="shared" si="70"/>
        <v>LIBRE</v>
      </c>
      <c r="O379" s="1" t="str">
        <f t="shared" si="71"/>
        <v/>
      </c>
      <c r="P379">
        <f t="shared" si="72"/>
        <v>0</v>
      </c>
      <c r="Q379" t="str">
        <f t="shared" si="73"/>
        <v>REGULAR</v>
      </c>
      <c r="R379" t="str">
        <f t="shared" si="74"/>
        <v>REGULAR</v>
      </c>
      <c r="S379" t="str">
        <f t="shared" si="75"/>
        <v>REGULAR</v>
      </c>
      <c r="T379">
        <f t="shared" si="76"/>
        <v>0</v>
      </c>
      <c r="U379" t="str">
        <f t="shared" si="77"/>
        <v>No Recupera</v>
      </c>
      <c r="V379" t="str">
        <f t="shared" si="78"/>
        <v>No Recupera</v>
      </c>
    </row>
    <row r="380" spans="1:22">
      <c r="A380" s="11"/>
      <c r="B380" s="11"/>
      <c r="C380" s="27"/>
      <c r="D380" s="36"/>
      <c r="E380" s="27"/>
      <c r="F380" s="27"/>
      <c r="G380" s="27"/>
      <c r="H380" s="2" t="str">
        <f t="shared" si="66"/>
        <v/>
      </c>
      <c r="I380" s="3" t="str">
        <f t="shared" si="67"/>
        <v/>
      </c>
      <c r="J380" s="13" t="str">
        <f t="shared" si="68"/>
        <v>No Recupera</v>
      </c>
      <c r="K380" s="11"/>
      <c r="L380" s="24">
        <f t="shared" si="69"/>
        <v>0</v>
      </c>
      <c r="M380" s="13" t="str">
        <f t="shared" si="70"/>
        <v>LIBRE</v>
      </c>
      <c r="O380" s="1" t="str">
        <f t="shared" si="71"/>
        <v/>
      </c>
      <c r="P380">
        <f t="shared" si="72"/>
        <v>0</v>
      </c>
      <c r="Q380" t="str">
        <f t="shared" si="73"/>
        <v>REGULAR</v>
      </c>
      <c r="R380" t="str">
        <f t="shared" si="74"/>
        <v>REGULAR</v>
      </c>
      <c r="S380" t="str">
        <f t="shared" si="75"/>
        <v>REGULAR</v>
      </c>
      <c r="T380">
        <f t="shared" si="76"/>
        <v>0</v>
      </c>
      <c r="U380" t="str">
        <f t="shared" si="77"/>
        <v>No Recupera</v>
      </c>
      <c r="V380" t="str">
        <f t="shared" si="78"/>
        <v>No Recupera</v>
      </c>
    </row>
    <row r="381" spans="1:22">
      <c r="A381" s="11"/>
      <c r="B381" s="11"/>
      <c r="C381" s="27"/>
      <c r="D381" s="36"/>
      <c r="E381" s="27"/>
      <c r="F381" s="27"/>
      <c r="G381" s="27"/>
      <c r="H381" s="2" t="str">
        <f t="shared" si="66"/>
        <v/>
      </c>
      <c r="I381" s="3" t="str">
        <f t="shared" si="67"/>
        <v/>
      </c>
      <c r="J381" s="13" t="str">
        <f t="shared" si="68"/>
        <v>No Recupera</v>
      </c>
      <c r="K381" s="11"/>
      <c r="L381" s="24">
        <f t="shared" si="69"/>
        <v>0</v>
      </c>
      <c r="M381" s="13" t="str">
        <f t="shared" si="70"/>
        <v>LIBRE</v>
      </c>
      <c r="O381" s="1" t="str">
        <f t="shared" si="71"/>
        <v/>
      </c>
      <c r="P381">
        <f t="shared" si="72"/>
        <v>0</v>
      </c>
      <c r="Q381" t="str">
        <f t="shared" si="73"/>
        <v>REGULAR</v>
      </c>
      <c r="R381" t="str">
        <f t="shared" si="74"/>
        <v>REGULAR</v>
      </c>
      <c r="S381" t="str">
        <f t="shared" si="75"/>
        <v>REGULAR</v>
      </c>
      <c r="T381">
        <f t="shared" si="76"/>
        <v>0</v>
      </c>
      <c r="U381" t="str">
        <f t="shared" si="77"/>
        <v>No Recupera</v>
      </c>
      <c r="V381" t="str">
        <f t="shared" si="78"/>
        <v>No Recupera</v>
      </c>
    </row>
    <row r="382" spans="1:22">
      <c r="A382" s="11"/>
      <c r="B382" s="11"/>
      <c r="C382" s="27"/>
      <c r="D382" s="36"/>
      <c r="E382" s="27"/>
      <c r="F382" s="27"/>
      <c r="G382" s="27"/>
      <c r="H382" s="2" t="str">
        <f t="shared" si="66"/>
        <v/>
      </c>
      <c r="I382" s="3" t="str">
        <f t="shared" si="67"/>
        <v/>
      </c>
      <c r="J382" s="13" t="str">
        <f t="shared" si="68"/>
        <v>No Recupera</v>
      </c>
      <c r="K382" s="11"/>
      <c r="L382" s="24">
        <f t="shared" si="69"/>
        <v>0</v>
      </c>
      <c r="M382" s="13" t="str">
        <f t="shared" si="70"/>
        <v>LIBRE</v>
      </c>
      <c r="O382" s="1" t="str">
        <f t="shared" si="71"/>
        <v/>
      </c>
      <c r="P382">
        <f t="shared" si="72"/>
        <v>0</v>
      </c>
      <c r="Q382" t="str">
        <f t="shared" si="73"/>
        <v>REGULAR</v>
      </c>
      <c r="R382" t="str">
        <f t="shared" si="74"/>
        <v>REGULAR</v>
      </c>
      <c r="S382" t="str">
        <f t="shared" si="75"/>
        <v>REGULAR</v>
      </c>
      <c r="T382">
        <f t="shared" si="76"/>
        <v>0</v>
      </c>
      <c r="U382" t="str">
        <f t="shared" si="77"/>
        <v>No Recupera</v>
      </c>
      <c r="V382" t="str">
        <f t="shared" si="78"/>
        <v>No Recupera</v>
      </c>
    </row>
    <row r="383" spans="1:22">
      <c r="A383" s="11"/>
      <c r="B383" s="11"/>
      <c r="C383" s="27"/>
      <c r="D383" s="36"/>
      <c r="E383" s="27"/>
      <c r="F383" s="27"/>
      <c r="G383" s="27"/>
      <c r="H383" s="2" t="str">
        <f t="shared" si="66"/>
        <v/>
      </c>
      <c r="I383" s="3" t="str">
        <f t="shared" si="67"/>
        <v/>
      </c>
      <c r="J383" s="13" t="str">
        <f t="shared" si="68"/>
        <v>No Recupera</v>
      </c>
      <c r="K383" s="11"/>
      <c r="L383" s="24">
        <f t="shared" si="69"/>
        <v>0</v>
      </c>
      <c r="M383" s="13" t="str">
        <f t="shared" si="70"/>
        <v>LIBRE</v>
      </c>
      <c r="O383" s="1" t="str">
        <f t="shared" si="71"/>
        <v/>
      </c>
      <c r="P383">
        <f t="shared" si="72"/>
        <v>0</v>
      </c>
      <c r="Q383" t="str">
        <f t="shared" si="73"/>
        <v>REGULAR</v>
      </c>
      <c r="R383" t="str">
        <f t="shared" si="74"/>
        <v>REGULAR</v>
      </c>
      <c r="S383" t="str">
        <f t="shared" si="75"/>
        <v>REGULAR</v>
      </c>
      <c r="T383">
        <f t="shared" si="76"/>
        <v>0</v>
      </c>
      <c r="U383" t="str">
        <f t="shared" si="77"/>
        <v>No Recupera</v>
      </c>
      <c r="V383" t="str">
        <f t="shared" si="78"/>
        <v>No Recupera</v>
      </c>
    </row>
    <row r="384" spans="1:22">
      <c r="A384" s="11"/>
      <c r="B384" s="11"/>
      <c r="C384" s="27"/>
      <c r="D384" s="36"/>
      <c r="E384" s="27"/>
      <c r="F384" s="27"/>
      <c r="G384" s="27"/>
      <c r="H384" s="2" t="str">
        <f t="shared" si="66"/>
        <v/>
      </c>
      <c r="I384" s="3" t="str">
        <f t="shared" si="67"/>
        <v/>
      </c>
      <c r="J384" s="13" t="str">
        <f t="shared" si="68"/>
        <v>No Recupera</v>
      </c>
      <c r="K384" s="11"/>
      <c r="L384" s="24">
        <f t="shared" si="69"/>
        <v>0</v>
      </c>
      <c r="M384" s="13" t="str">
        <f t="shared" si="70"/>
        <v>LIBRE</v>
      </c>
      <c r="O384" s="1" t="str">
        <f t="shared" si="71"/>
        <v/>
      </c>
      <c r="P384">
        <f t="shared" si="72"/>
        <v>0</v>
      </c>
      <c r="Q384" t="str">
        <f t="shared" si="73"/>
        <v>REGULAR</v>
      </c>
      <c r="R384" t="str">
        <f t="shared" si="74"/>
        <v>REGULAR</v>
      </c>
      <c r="S384" t="str">
        <f t="shared" si="75"/>
        <v>REGULAR</v>
      </c>
      <c r="T384">
        <f t="shared" si="76"/>
        <v>0</v>
      </c>
      <c r="U384" t="str">
        <f t="shared" si="77"/>
        <v>No Recupera</v>
      </c>
      <c r="V384" t="str">
        <f t="shared" si="78"/>
        <v>No Recupera</v>
      </c>
    </row>
    <row r="385" spans="1:22">
      <c r="A385" s="11"/>
      <c r="B385" s="11"/>
      <c r="C385" s="27"/>
      <c r="D385" s="36"/>
      <c r="E385" s="27"/>
      <c r="F385" s="27"/>
      <c r="G385" s="27"/>
      <c r="H385" s="2" t="str">
        <f t="shared" si="66"/>
        <v/>
      </c>
      <c r="I385" s="3" t="str">
        <f t="shared" si="67"/>
        <v/>
      </c>
      <c r="J385" s="13" t="str">
        <f t="shared" si="68"/>
        <v>No Recupera</v>
      </c>
      <c r="K385" s="11"/>
      <c r="L385" s="24">
        <f t="shared" si="69"/>
        <v>0</v>
      </c>
      <c r="M385" s="13" t="str">
        <f t="shared" si="70"/>
        <v>LIBRE</v>
      </c>
      <c r="O385" s="1" t="str">
        <f t="shared" si="71"/>
        <v/>
      </c>
      <c r="P385">
        <f t="shared" si="72"/>
        <v>0</v>
      </c>
      <c r="Q385" t="str">
        <f t="shared" si="73"/>
        <v>REGULAR</v>
      </c>
      <c r="R385" t="str">
        <f t="shared" si="74"/>
        <v>REGULAR</v>
      </c>
      <c r="S385" t="str">
        <f t="shared" si="75"/>
        <v>REGULAR</v>
      </c>
      <c r="T385">
        <f t="shared" si="76"/>
        <v>0</v>
      </c>
      <c r="U385" t="str">
        <f t="shared" si="77"/>
        <v>No Recupera</v>
      </c>
      <c r="V385" t="str">
        <f t="shared" si="78"/>
        <v>No Recupera</v>
      </c>
    </row>
    <row r="386" spans="1:22">
      <c r="A386" s="11"/>
      <c r="B386" s="11"/>
      <c r="C386" s="27"/>
      <c r="D386" s="36"/>
      <c r="E386" s="27"/>
      <c r="F386" s="27"/>
      <c r="G386" s="27"/>
      <c r="H386" s="2" t="str">
        <f t="shared" si="66"/>
        <v/>
      </c>
      <c r="I386" s="3" t="str">
        <f t="shared" si="67"/>
        <v/>
      </c>
      <c r="J386" s="13" t="str">
        <f t="shared" si="68"/>
        <v>No Recupera</v>
      </c>
      <c r="K386" s="11"/>
      <c r="L386" s="24">
        <f t="shared" si="69"/>
        <v>0</v>
      </c>
      <c r="M386" s="13" t="str">
        <f t="shared" si="70"/>
        <v>LIBRE</v>
      </c>
      <c r="O386" s="1" t="str">
        <f t="shared" si="71"/>
        <v/>
      </c>
      <c r="P386">
        <f t="shared" si="72"/>
        <v>0</v>
      </c>
      <c r="Q386" t="str">
        <f t="shared" si="73"/>
        <v>REGULAR</v>
      </c>
      <c r="R386" t="str">
        <f t="shared" si="74"/>
        <v>REGULAR</v>
      </c>
      <c r="S386" t="str">
        <f t="shared" si="75"/>
        <v>REGULAR</v>
      </c>
      <c r="T386">
        <f t="shared" si="76"/>
        <v>0</v>
      </c>
      <c r="U386" t="str">
        <f t="shared" si="77"/>
        <v>No Recupera</v>
      </c>
      <c r="V386" t="str">
        <f t="shared" si="78"/>
        <v>No Recupera</v>
      </c>
    </row>
    <row r="387" spans="1:22">
      <c r="A387" s="11"/>
      <c r="B387" s="11"/>
      <c r="C387" s="27"/>
      <c r="D387" s="36"/>
      <c r="E387" s="27"/>
      <c r="F387" s="27"/>
      <c r="G387" s="27"/>
      <c r="H387" s="2" t="str">
        <f t="shared" ref="H387:H450" si="79">IF(OR(E387="",F387="",G387=""),"",R387)</f>
        <v/>
      </c>
      <c r="I387" s="3" t="str">
        <f t="shared" ref="I387:I450" si="80">O387</f>
        <v/>
      </c>
      <c r="J387" s="13" t="str">
        <f t="shared" ref="J387:J450" si="81">U387</f>
        <v>No Recupera</v>
      </c>
      <c r="K387" s="11"/>
      <c r="L387" s="24">
        <f t="shared" ref="L387:L450" si="82">IF(K387=" ", " ", IF(K387="A",H387,SUM(E387,F387,K387)/3))</f>
        <v>0</v>
      </c>
      <c r="M387" s="13" t="str">
        <f t="shared" ref="M387:M450" si="83">IF(AND(L387&gt;5.99,L387&lt;10.01,K387&gt;5.99,K387&lt;10.01),"PROMOCIONÓ CON RECUP",IF(K387&lt;5.99,IF(T387&gt;5.99, "REGULAR","LIBRE"),"LIBRE"))</f>
        <v>LIBRE</v>
      </c>
      <c r="O387" s="1" t="str">
        <f t="shared" ref="O387:O450" si="84">IF(OR(E387="",F387="",G387=""),"",IF(P387=3,"AUS",IF(P387=2,AVERAGE(E387:G387)/2,AVERAGE(E387:G387))))</f>
        <v/>
      </c>
      <c r="P387">
        <f t="shared" ref="P387:P450" si="85">COUNTIF(E387:G387,"A")</f>
        <v>0</v>
      </c>
      <c r="Q387" t="str">
        <f t="shared" ref="Q387:Q450" si="86">IF(OR(E387&gt;-0.01,E387&lt;10,E387="A",F387&gt;-0.01,F387&lt;10.01,F387="A",G387&gt;-0.01,G387&lt;10.01,G387="A"),R387,"ERROR DE NOTA")</f>
        <v>REGULAR</v>
      </c>
      <c r="R387" t="str">
        <f t="shared" ref="R387:R450" si="87">IF(AND(E387&gt;5.99,E387&lt;10.01,F387&gt;5.99,F387&lt;10.01,G387&gt;5.99,G387&lt;10.01),"PROMOCIONÓ",S387)</f>
        <v>REGULAR</v>
      </c>
      <c r="S387" t="str">
        <f t="shared" ref="S387:S450" si="88">IF(P387&lt;1.001,IF(O387&gt;5.99,"REGULAR","LIBRE"),"LIBRE")</f>
        <v>REGULAR</v>
      </c>
      <c r="T387">
        <f t="shared" ref="T387:T450" si="89">SUM(E387,F387,K387)/3</f>
        <v>0</v>
      </c>
      <c r="U387" t="str">
        <f t="shared" ref="U387:U450" si="90">IF(AND(E387&gt;5.99,E387&lt;10.01,F387&gt;5.99,F387&lt;10.01,G387&gt;5.99,G387&lt;10.01),"NO VA AL RECUPERATORIO INTEGRADOR -PROMOCIONÓ",V387)</f>
        <v>No Recupera</v>
      </c>
      <c r="V387" t="str">
        <f t="shared" ref="V387:V450" si="91">IF(OR(G387&lt;5.99,G387="A"),IF(AND(E387&gt;5.99,E387&lt;10.01),IF(AND(F387&gt;5.99,F387&lt;10.01),"PUEDE RECUPERAR INTEGRADOR PARA PROMOCION",IF(OR(F387="A",F387&lt;5.99),"No Recupera")), "No Recupera"),"No Recupera")</f>
        <v>No Recupera</v>
      </c>
    </row>
    <row r="388" spans="1:22">
      <c r="A388" s="11"/>
      <c r="B388" s="11"/>
      <c r="C388" s="27"/>
      <c r="D388" s="36"/>
      <c r="E388" s="27"/>
      <c r="F388" s="27"/>
      <c r="G388" s="27"/>
      <c r="H388" s="2" t="str">
        <f t="shared" si="79"/>
        <v/>
      </c>
      <c r="I388" s="3" t="str">
        <f t="shared" si="80"/>
        <v/>
      </c>
      <c r="J388" s="13" t="str">
        <f t="shared" si="81"/>
        <v>No Recupera</v>
      </c>
      <c r="K388" s="11"/>
      <c r="L388" s="24">
        <f t="shared" si="82"/>
        <v>0</v>
      </c>
      <c r="M388" s="13" t="str">
        <f t="shared" si="83"/>
        <v>LIBRE</v>
      </c>
      <c r="O388" s="1" t="str">
        <f t="shared" si="84"/>
        <v/>
      </c>
      <c r="P388">
        <f t="shared" si="85"/>
        <v>0</v>
      </c>
      <c r="Q388" t="str">
        <f t="shared" si="86"/>
        <v>REGULAR</v>
      </c>
      <c r="R388" t="str">
        <f t="shared" si="87"/>
        <v>REGULAR</v>
      </c>
      <c r="S388" t="str">
        <f t="shared" si="88"/>
        <v>REGULAR</v>
      </c>
      <c r="T388">
        <f t="shared" si="89"/>
        <v>0</v>
      </c>
      <c r="U388" t="str">
        <f t="shared" si="90"/>
        <v>No Recupera</v>
      </c>
      <c r="V388" t="str">
        <f t="shared" si="91"/>
        <v>No Recupera</v>
      </c>
    </row>
    <row r="389" spans="1:22">
      <c r="A389" s="11"/>
      <c r="B389" s="11"/>
      <c r="C389" s="27"/>
      <c r="D389" s="36"/>
      <c r="E389" s="27" t="s">
        <v>12</v>
      </c>
      <c r="F389" s="27"/>
      <c r="G389" s="27"/>
      <c r="H389" s="2" t="str">
        <f t="shared" si="79"/>
        <v/>
      </c>
      <c r="I389" s="3" t="str">
        <f t="shared" si="80"/>
        <v/>
      </c>
      <c r="J389" s="13" t="str">
        <f t="shared" si="81"/>
        <v>No Recupera</v>
      </c>
      <c r="K389" s="11"/>
      <c r="L389" s="24">
        <f t="shared" si="82"/>
        <v>0</v>
      </c>
      <c r="M389" s="13" t="str">
        <f t="shared" si="83"/>
        <v>LIBRE</v>
      </c>
      <c r="O389" s="1" t="str">
        <f t="shared" si="84"/>
        <v/>
      </c>
      <c r="P389">
        <f t="shared" si="85"/>
        <v>0</v>
      </c>
      <c r="Q389" t="str">
        <f t="shared" si="86"/>
        <v>REGULAR</v>
      </c>
      <c r="R389" t="str">
        <f t="shared" si="87"/>
        <v>REGULAR</v>
      </c>
      <c r="S389" t="str">
        <f t="shared" si="88"/>
        <v>REGULAR</v>
      </c>
      <c r="T389">
        <f t="shared" si="89"/>
        <v>0</v>
      </c>
      <c r="U389" t="str">
        <f t="shared" si="90"/>
        <v>No Recupera</v>
      </c>
      <c r="V389" t="str">
        <f t="shared" si="91"/>
        <v>No Recupera</v>
      </c>
    </row>
    <row r="390" spans="1:22">
      <c r="A390" s="11"/>
      <c r="B390" s="11"/>
      <c r="C390" s="27"/>
      <c r="D390" s="36"/>
      <c r="E390" s="27"/>
      <c r="F390" s="27"/>
      <c r="G390" s="27"/>
      <c r="H390" s="2" t="str">
        <f t="shared" si="79"/>
        <v/>
      </c>
      <c r="I390" s="3" t="str">
        <f t="shared" si="80"/>
        <v/>
      </c>
      <c r="J390" s="13" t="str">
        <f t="shared" si="81"/>
        <v>No Recupera</v>
      </c>
      <c r="K390" s="11"/>
      <c r="L390" s="24">
        <f t="shared" si="82"/>
        <v>0</v>
      </c>
      <c r="M390" s="13" t="str">
        <f t="shared" si="83"/>
        <v>LIBRE</v>
      </c>
      <c r="O390" s="1" t="str">
        <f t="shared" si="84"/>
        <v/>
      </c>
      <c r="P390">
        <f t="shared" si="85"/>
        <v>0</v>
      </c>
      <c r="Q390" t="str">
        <f t="shared" si="86"/>
        <v>REGULAR</v>
      </c>
      <c r="R390" t="str">
        <f t="shared" si="87"/>
        <v>REGULAR</v>
      </c>
      <c r="S390" t="str">
        <f t="shared" si="88"/>
        <v>REGULAR</v>
      </c>
      <c r="T390">
        <f t="shared" si="89"/>
        <v>0</v>
      </c>
      <c r="U390" t="str">
        <f t="shared" si="90"/>
        <v>No Recupera</v>
      </c>
      <c r="V390" t="str">
        <f t="shared" si="91"/>
        <v>No Recupera</v>
      </c>
    </row>
    <row r="391" spans="1:22">
      <c r="A391" s="11"/>
      <c r="B391" s="11"/>
      <c r="C391" s="27"/>
      <c r="D391" s="36"/>
      <c r="E391" s="27"/>
      <c r="F391" s="27"/>
      <c r="G391" s="27"/>
      <c r="H391" s="2" t="str">
        <f t="shared" si="79"/>
        <v/>
      </c>
      <c r="I391" s="3" t="str">
        <f t="shared" si="80"/>
        <v/>
      </c>
      <c r="J391" s="13" t="str">
        <f t="shared" si="81"/>
        <v>No Recupera</v>
      </c>
      <c r="K391" s="11"/>
      <c r="L391" s="24">
        <f t="shared" si="82"/>
        <v>0</v>
      </c>
      <c r="M391" s="13" t="str">
        <f t="shared" si="83"/>
        <v>LIBRE</v>
      </c>
      <c r="O391" s="1" t="str">
        <f t="shared" si="84"/>
        <v/>
      </c>
      <c r="P391">
        <f t="shared" si="85"/>
        <v>0</v>
      </c>
      <c r="Q391" t="str">
        <f t="shared" si="86"/>
        <v>REGULAR</v>
      </c>
      <c r="R391" t="str">
        <f t="shared" si="87"/>
        <v>REGULAR</v>
      </c>
      <c r="S391" t="str">
        <f t="shared" si="88"/>
        <v>REGULAR</v>
      </c>
      <c r="T391">
        <f t="shared" si="89"/>
        <v>0</v>
      </c>
      <c r="U391" t="str">
        <f t="shared" si="90"/>
        <v>No Recupera</v>
      </c>
      <c r="V391" t="str">
        <f t="shared" si="91"/>
        <v>No Recupera</v>
      </c>
    </row>
    <row r="392" spans="1:22">
      <c r="A392" s="11"/>
      <c r="B392" s="11"/>
      <c r="C392" s="27"/>
      <c r="D392" s="36"/>
      <c r="E392" s="27"/>
      <c r="F392" s="27"/>
      <c r="G392" s="27"/>
      <c r="H392" s="2" t="str">
        <f t="shared" si="79"/>
        <v/>
      </c>
      <c r="I392" s="3" t="str">
        <f t="shared" si="80"/>
        <v/>
      </c>
      <c r="J392" s="13" t="str">
        <f t="shared" si="81"/>
        <v>No Recupera</v>
      </c>
      <c r="K392" s="11"/>
      <c r="L392" s="24">
        <f t="shared" si="82"/>
        <v>0</v>
      </c>
      <c r="M392" s="13" t="str">
        <f t="shared" si="83"/>
        <v>LIBRE</v>
      </c>
      <c r="O392" s="1" t="str">
        <f t="shared" si="84"/>
        <v/>
      </c>
      <c r="P392">
        <f t="shared" si="85"/>
        <v>0</v>
      </c>
      <c r="Q392" t="str">
        <f t="shared" si="86"/>
        <v>REGULAR</v>
      </c>
      <c r="R392" t="str">
        <f t="shared" si="87"/>
        <v>REGULAR</v>
      </c>
      <c r="S392" t="str">
        <f t="shared" si="88"/>
        <v>REGULAR</v>
      </c>
      <c r="T392">
        <f t="shared" si="89"/>
        <v>0</v>
      </c>
      <c r="U392" t="str">
        <f t="shared" si="90"/>
        <v>No Recupera</v>
      </c>
      <c r="V392" t="str">
        <f t="shared" si="91"/>
        <v>No Recupera</v>
      </c>
    </row>
    <row r="393" spans="1:22">
      <c r="A393" s="11"/>
      <c r="B393" s="11"/>
      <c r="C393" s="27"/>
      <c r="D393" s="36"/>
      <c r="E393" s="27"/>
      <c r="F393" s="27"/>
      <c r="G393" s="27"/>
      <c r="H393" s="2" t="str">
        <f t="shared" si="79"/>
        <v/>
      </c>
      <c r="I393" s="3" t="str">
        <f t="shared" si="80"/>
        <v/>
      </c>
      <c r="J393" s="13" t="str">
        <f t="shared" si="81"/>
        <v>No Recupera</v>
      </c>
      <c r="K393" s="11"/>
      <c r="L393" s="24">
        <f t="shared" si="82"/>
        <v>0</v>
      </c>
      <c r="M393" s="13" t="str">
        <f t="shared" si="83"/>
        <v>LIBRE</v>
      </c>
      <c r="O393" s="1" t="str">
        <f t="shared" si="84"/>
        <v/>
      </c>
      <c r="P393">
        <f t="shared" si="85"/>
        <v>0</v>
      </c>
      <c r="Q393" t="str">
        <f t="shared" si="86"/>
        <v>REGULAR</v>
      </c>
      <c r="R393" t="str">
        <f t="shared" si="87"/>
        <v>REGULAR</v>
      </c>
      <c r="S393" t="str">
        <f t="shared" si="88"/>
        <v>REGULAR</v>
      </c>
      <c r="T393">
        <f t="shared" si="89"/>
        <v>0</v>
      </c>
      <c r="U393" t="str">
        <f t="shared" si="90"/>
        <v>No Recupera</v>
      </c>
      <c r="V393" t="str">
        <f t="shared" si="91"/>
        <v>No Recupera</v>
      </c>
    </row>
    <row r="394" spans="1:22">
      <c r="A394" s="11"/>
      <c r="B394" s="11"/>
      <c r="C394" s="27"/>
      <c r="D394" s="36"/>
      <c r="E394" s="27"/>
      <c r="F394" s="27"/>
      <c r="G394" s="27"/>
      <c r="H394" s="2" t="str">
        <f t="shared" si="79"/>
        <v/>
      </c>
      <c r="I394" s="3" t="str">
        <f t="shared" si="80"/>
        <v/>
      </c>
      <c r="J394" s="13" t="str">
        <f t="shared" si="81"/>
        <v>No Recupera</v>
      </c>
      <c r="K394" s="11"/>
      <c r="L394" s="24">
        <f t="shared" si="82"/>
        <v>0</v>
      </c>
      <c r="M394" s="13" t="str">
        <f t="shared" si="83"/>
        <v>LIBRE</v>
      </c>
      <c r="O394" s="1" t="str">
        <f t="shared" si="84"/>
        <v/>
      </c>
      <c r="P394">
        <f t="shared" si="85"/>
        <v>0</v>
      </c>
      <c r="Q394" t="str">
        <f t="shared" si="86"/>
        <v>REGULAR</v>
      </c>
      <c r="R394" t="str">
        <f t="shared" si="87"/>
        <v>REGULAR</v>
      </c>
      <c r="S394" t="str">
        <f t="shared" si="88"/>
        <v>REGULAR</v>
      </c>
      <c r="T394">
        <f t="shared" si="89"/>
        <v>0</v>
      </c>
      <c r="U394" t="str">
        <f t="shared" si="90"/>
        <v>No Recupera</v>
      </c>
      <c r="V394" t="str">
        <f t="shared" si="91"/>
        <v>No Recupera</v>
      </c>
    </row>
    <row r="395" spans="1:22">
      <c r="A395" s="11"/>
      <c r="B395" s="11"/>
      <c r="C395" s="27"/>
      <c r="D395" s="36"/>
      <c r="E395" s="27"/>
      <c r="F395" s="27"/>
      <c r="G395" s="27"/>
      <c r="H395" s="2" t="str">
        <f t="shared" si="79"/>
        <v/>
      </c>
      <c r="I395" s="3" t="str">
        <f t="shared" si="80"/>
        <v/>
      </c>
      <c r="J395" s="13" t="str">
        <f t="shared" si="81"/>
        <v>No Recupera</v>
      </c>
      <c r="K395" s="11"/>
      <c r="L395" s="24">
        <f t="shared" si="82"/>
        <v>0</v>
      </c>
      <c r="M395" s="13" t="str">
        <f t="shared" si="83"/>
        <v>LIBRE</v>
      </c>
      <c r="O395" s="1" t="str">
        <f t="shared" si="84"/>
        <v/>
      </c>
      <c r="P395">
        <f t="shared" si="85"/>
        <v>0</v>
      </c>
      <c r="Q395" t="str">
        <f t="shared" si="86"/>
        <v>REGULAR</v>
      </c>
      <c r="R395" t="str">
        <f t="shared" si="87"/>
        <v>REGULAR</v>
      </c>
      <c r="S395" t="str">
        <f t="shared" si="88"/>
        <v>REGULAR</v>
      </c>
      <c r="T395">
        <f t="shared" si="89"/>
        <v>0</v>
      </c>
      <c r="U395" t="str">
        <f t="shared" si="90"/>
        <v>No Recupera</v>
      </c>
      <c r="V395" t="str">
        <f t="shared" si="91"/>
        <v>No Recupera</v>
      </c>
    </row>
    <row r="396" spans="1:22">
      <c r="A396" s="11"/>
      <c r="B396" s="11"/>
      <c r="C396" s="27"/>
      <c r="D396" s="36"/>
      <c r="E396" s="27"/>
      <c r="F396" s="27"/>
      <c r="G396" s="27"/>
      <c r="H396" s="2" t="str">
        <f t="shared" si="79"/>
        <v/>
      </c>
      <c r="I396" s="3" t="str">
        <f t="shared" si="80"/>
        <v/>
      </c>
      <c r="J396" s="13" t="str">
        <f t="shared" si="81"/>
        <v>No Recupera</v>
      </c>
      <c r="K396" s="11"/>
      <c r="L396" s="24">
        <f t="shared" si="82"/>
        <v>0</v>
      </c>
      <c r="M396" s="13" t="str">
        <f t="shared" si="83"/>
        <v>LIBRE</v>
      </c>
      <c r="O396" s="1" t="str">
        <f t="shared" si="84"/>
        <v/>
      </c>
      <c r="P396">
        <f t="shared" si="85"/>
        <v>0</v>
      </c>
      <c r="Q396" t="str">
        <f t="shared" si="86"/>
        <v>REGULAR</v>
      </c>
      <c r="R396" t="str">
        <f t="shared" si="87"/>
        <v>REGULAR</v>
      </c>
      <c r="S396" t="str">
        <f t="shared" si="88"/>
        <v>REGULAR</v>
      </c>
      <c r="T396">
        <f t="shared" si="89"/>
        <v>0</v>
      </c>
      <c r="U396" t="str">
        <f t="shared" si="90"/>
        <v>No Recupera</v>
      </c>
      <c r="V396" t="str">
        <f t="shared" si="91"/>
        <v>No Recupera</v>
      </c>
    </row>
    <row r="397" spans="1:22">
      <c r="A397" s="11"/>
      <c r="B397" s="11"/>
      <c r="C397" s="27"/>
      <c r="D397" s="36"/>
      <c r="E397" s="27"/>
      <c r="F397" s="27"/>
      <c r="G397" s="27"/>
      <c r="H397" s="2" t="str">
        <f t="shared" si="79"/>
        <v/>
      </c>
      <c r="I397" s="3" t="str">
        <f t="shared" si="80"/>
        <v/>
      </c>
      <c r="J397" s="13" t="str">
        <f t="shared" si="81"/>
        <v>No Recupera</v>
      </c>
      <c r="K397" s="11"/>
      <c r="L397" s="24">
        <f t="shared" si="82"/>
        <v>0</v>
      </c>
      <c r="M397" s="13" t="str">
        <f t="shared" si="83"/>
        <v>LIBRE</v>
      </c>
      <c r="O397" s="1" t="str">
        <f t="shared" si="84"/>
        <v/>
      </c>
      <c r="P397">
        <f t="shared" si="85"/>
        <v>0</v>
      </c>
      <c r="Q397" t="str">
        <f t="shared" si="86"/>
        <v>REGULAR</v>
      </c>
      <c r="R397" t="str">
        <f t="shared" si="87"/>
        <v>REGULAR</v>
      </c>
      <c r="S397" t="str">
        <f t="shared" si="88"/>
        <v>REGULAR</v>
      </c>
      <c r="T397">
        <f t="shared" si="89"/>
        <v>0</v>
      </c>
      <c r="U397" t="str">
        <f t="shared" si="90"/>
        <v>No Recupera</v>
      </c>
      <c r="V397" t="str">
        <f t="shared" si="91"/>
        <v>No Recupera</v>
      </c>
    </row>
    <row r="398" spans="1:22">
      <c r="A398" s="11">
        <v>1111</v>
      </c>
      <c r="B398" s="11" t="s">
        <v>16</v>
      </c>
      <c r="C398" s="27"/>
      <c r="D398" s="36"/>
      <c r="E398" s="27">
        <v>3</v>
      </c>
      <c r="F398" s="27">
        <v>4</v>
      </c>
      <c r="G398" s="27">
        <v>6</v>
      </c>
      <c r="H398" s="2" t="str">
        <f t="shared" si="79"/>
        <v>LIBRE</v>
      </c>
      <c r="I398" s="3">
        <f t="shared" si="80"/>
        <v>4.333333333333333</v>
      </c>
      <c r="J398" s="13" t="str">
        <f t="shared" si="81"/>
        <v>No Recupera</v>
      </c>
      <c r="K398" s="11">
        <v>22</v>
      </c>
      <c r="L398" s="24">
        <f t="shared" si="82"/>
        <v>9.6666666666666661</v>
      </c>
      <c r="M398" s="13" t="str">
        <f t="shared" si="83"/>
        <v>LIBRE</v>
      </c>
      <c r="O398" s="1">
        <f t="shared" si="84"/>
        <v>4.333333333333333</v>
      </c>
      <c r="P398">
        <f t="shared" si="85"/>
        <v>0</v>
      </c>
      <c r="Q398" t="str">
        <f t="shared" si="86"/>
        <v>LIBRE</v>
      </c>
      <c r="R398" t="str">
        <f t="shared" si="87"/>
        <v>LIBRE</v>
      </c>
      <c r="S398" t="str">
        <f t="shared" si="88"/>
        <v>LIBRE</v>
      </c>
      <c r="T398">
        <f t="shared" si="89"/>
        <v>9.6666666666666661</v>
      </c>
      <c r="U398" t="str">
        <f t="shared" si="90"/>
        <v>No Recupera</v>
      </c>
      <c r="V398" t="str">
        <f t="shared" si="91"/>
        <v>No Recupera</v>
      </c>
    </row>
    <row r="399" spans="1:22">
      <c r="A399" s="11"/>
      <c r="B399" s="11"/>
      <c r="C399" s="27"/>
      <c r="D399" s="36"/>
      <c r="E399" s="27"/>
      <c r="F399" s="27"/>
      <c r="G399" s="27"/>
      <c r="H399" s="2" t="str">
        <f t="shared" si="79"/>
        <v/>
      </c>
      <c r="I399" s="3" t="str">
        <f t="shared" si="80"/>
        <v/>
      </c>
      <c r="J399" s="13" t="str">
        <f t="shared" si="81"/>
        <v>No Recupera</v>
      </c>
      <c r="K399" s="11"/>
      <c r="L399" s="24">
        <f t="shared" si="82"/>
        <v>0</v>
      </c>
      <c r="M399" s="13" t="str">
        <f t="shared" si="83"/>
        <v>LIBRE</v>
      </c>
      <c r="O399" s="1" t="str">
        <f t="shared" si="84"/>
        <v/>
      </c>
      <c r="P399">
        <f t="shared" si="85"/>
        <v>0</v>
      </c>
      <c r="Q399" t="str">
        <f t="shared" si="86"/>
        <v>REGULAR</v>
      </c>
      <c r="R399" t="str">
        <f t="shared" si="87"/>
        <v>REGULAR</v>
      </c>
      <c r="S399" t="str">
        <f t="shared" si="88"/>
        <v>REGULAR</v>
      </c>
      <c r="T399">
        <f t="shared" si="89"/>
        <v>0</v>
      </c>
      <c r="U399" t="str">
        <f t="shared" si="90"/>
        <v>No Recupera</v>
      </c>
      <c r="V399" t="str">
        <f t="shared" si="91"/>
        <v>No Recupera</v>
      </c>
    </row>
    <row r="400" spans="1:22">
      <c r="A400" s="11"/>
      <c r="B400" s="11"/>
      <c r="C400" s="27"/>
      <c r="D400" s="36"/>
      <c r="E400" s="27"/>
      <c r="F400" s="27"/>
      <c r="G400" s="27"/>
      <c r="H400" s="2" t="str">
        <f t="shared" si="79"/>
        <v/>
      </c>
      <c r="I400" s="3" t="str">
        <f t="shared" si="80"/>
        <v/>
      </c>
      <c r="J400" s="13" t="str">
        <f t="shared" si="81"/>
        <v>No Recupera</v>
      </c>
      <c r="K400" s="11"/>
      <c r="L400" s="24">
        <f t="shared" si="82"/>
        <v>0</v>
      </c>
      <c r="M400" s="13" t="str">
        <f t="shared" si="83"/>
        <v>LIBRE</v>
      </c>
      <c r="O400" s="1" t="str">
        <f t="shared" si="84"/>
        <v/>
      </c>
      <c r="P400">
        <f t="shared" si="85"/>
        <v>0</v>
      </c>
      <c r="Q400" t="str">
        <f t="shared" si="86"/>
        <v>REGULAR</v>
      </c>
      <c r="R400" t="str">
        <f t="shared" si="87"/>
        <v>REGULAR</v>
      </c>
      <c r="S400" t="str">
        <f t="shared" si="88"/>
        <v>REGULAR</v>
      </c>
      <c r="T400">
        <f t="shared" si="89"/>
        <v>0</v>
      </c>
      <c r="U400" t="str">
        <f t="shared" si="90"/>
        <v>No Recupera</v>
      </c>
      <c r="V400" t="str">
        <f t="shared" si="91"/>
        <v>No Recupera</v>
      </c>
    </row>
    <row r="401" spans="1:22">
      <c r="A401" s="11"/>
      <c r="B401" s="11"/>
      <c r="C401" s="27"/>
      <c r="D401" s="36"/>
      <c r="E401" s="27"/>
      <c r="F401" s="27"/>
      <c r="G401" s="27"/>
      <c r="H401" s="2" t="str">
        <f t="shared" si="79"/>
        <v/>
      </c>
      <c r="I401" s="3" t="str">
        <f t="shared" si="80"/>
        <v/>
      </c>
      <c r="J401" s="13" t="str">
        <f t="shared" si="81"/>
        <v>No Recupera</v>
      </c>
      <c r="K401" s="11"/>
      <c r="L401" s="24">
        <f t="shared" si="82"/>
        <v>0</v>
      </c>
      <c r="M401" s="13" t="str">
        <f t="shared" si="83"/>
        <v>LIBRE</v>
      </c>
      <c r="O401" s="1" t="str">
        <f t="shared" si="84"/>
        <v/>
      </c>
      <c r="P401">
        <f t="shared" si="85"/>
        <v>0</v>
      </c>
      <c r="Q401" t="str">
        <f t="shared" si="86"/>
        <v>REGULAR</v>
      </c>
      <c r="R401" t="str">
        <f t="shared" si="87"/>
        <v>REGULAR</v>
      </c>
      <c r="S401" t="str">
        <f t="shared" si="88"/>
        <v>REGULAR</v>
      </c>
      <c r="T401">
        <f t="shared" si="89"/>
        <v>0</v>
      </c>
      <c r="U401" t="str">
        <f t="shared" si="90"/>
        <v>No Recupera</v>
      </c>
      <c r="V401" t="str">
        <f t="shared" si="91"/>
        <v>No Recupera</v>
      </c>
    </row>
    <row r="402" spans="1:22">
      <c r="A402" s="11"/>
      <c r="B402" s="11"/>
      <c r="C402" s="27"/>
      <c r="D402" s="36"/>
      <c r="E402" s="27"/>
      <c r="F402" s="27"/>
      <c r="G402" s="27"/>
      <c r="H402" s="2" t="str">
        <f t="shared" si="79"/>
        <v/>
      </c>
      <c r="I402" s="3" t="str">
        <f t="shared" si="80"/>
        <v/>
      </c>
      <c r="J402" s="13" t="str">
        <f t="shared" si="81"/>
        <v>No Recupera</v>
      </c>
      <c r="K402" s="11"/>
      <c r="L402" s="24">
        <f t="shared" si="82"/>
        <v>0</v>
      </c>
      <c r="M402" s="13" t="str">
        <f t="shared" si="83"/>
        <v>LIBRE</v>
      </c>
      <c r="O402" s="1" t="str">
        <f t="shared" si="84"/>
        <v/>
      </c>
      <c r="P402">
        <f t="shared" si="85"/>
        <v>0</v>
      </c>
      <c r="Q402" t="str">
        <f t="shared" si="86"/>
        <v>REGULAR</v>
      </c>
      <c r="R402" t="str">
        <f t="shared" si="87"/>
        <v>REGULAR</v>
      </c>
      <c r="S402" t="str">
        <f t="shared" si="88"/>
        <v>REGULAR</v>
      </c>
      <c r="T402">
        <f t="shared" si="89"/>
        <v>0</v>
      </c>
      <c r="U402" t="str">
        <f t="shared" si="90"/>
        <v>No Recupera</v>
      </c>
      <c r="V402" t="str">
        <f t="shared" si="91"/>
        <v>No Recupera</v>
      </c>
    </row>
    <row r="403" spans="1:22">
      <c r="A403" s="12"/>
      <c r="B403" s="11"/>
      <c r="C403" s="27"/>
      <c r="D403" s="36"/>
      <c r="E403" s="27"/>
      <c r="F403" s="27"/>
      <c r="G403" s="27"/>
      <c r="H403" s="2" t="str">
        <f t="shared" si="79"/>
        <v/>
      </c>
      <c r="I403" s="3" t="str">
        <f t="shared" si="80"/>
        <v/>
      </c>
      <c r="J403" s="13" t="str">
        <f t="shared" si="81"/>
        <v>No Recupera</v>
      </c>
      <c r="K403" s="11"/>
      <c r="L403" s="24">
        <f t="shared" si="82"/>
        <v>0</v>
      </c>
      <c r="M403" s="13" t="str">
        <f t="shared" si="83"/>
        <v>LIBRE</v>
      </c>
      <c r="O403" s="1" t="str">
        <f t="shared" si="84"/>
        <v/>
      </c>
      <c r="P403">
        <f t="shared" si="85"/>
        <v>0</v>
      </c>
      <c r="Q403" t="str">
        <f t="shared" si="86"/>
        <v>REGULAR</v>
      </c>
      <c r="R403" t="str">
        <f t="shared" si="87"/>
        <v>REGULAR</v>
      </c>
      <c r="S403" t="str">
        <f t="shared" si="88"/>
        <v>REGULAR</v>
      </c>
      <c r="T403">
        <f t="shared" si="89"/>
        <v>0</v>
      </c>
      <c r="U403" t="str">
        <f t="shared" si="90"/>
        <v>No Recupera</v>
      </c>
      <c r="V403" t="str">
        <f t="shared" si="91"/>
        <v>No Recupera</v>
      </c>
    </row>
    <row r="404" spans="1:22">
      <c r="A404" s="11"/>
      <c r="B404" s="11"/>
      <c r="C404" s="27"/>
      <c r="D404" s="36"/>
      <c r="E404" s="27"/>
      <c r="F404" s="27"/>
      <c r="G404" s="27"/>
      <c r="H404" s="2" t="str">
        <f t="shared" si="79"/>
        <v/>
      </c>
      <c r="I404" s="3" t="str">
        <f t="shared" si="80"/>
        <v/>
      </c>
      <c r="J404" s="13" t="str">
        <f t="shared" si="81"/>
        <v>No Recupera</v>
      </c>
      <c r="K404" s="11"/>
      <c r="L404" s="24">
        <f t="shared" si="82"/>
        <v>0</v>
      </c>
      <c r="M404" s="13" t="str">
        <f t="shared" si="83"/>
        <v>LIBRE</v>
      </c>
      <c r="O404" s="1" t="str">
        <f t="shared" si="84"/>
        <v/>
      </c>
      <c r="P404">
        <f t="shared" si="85"/>
        <v>0</v>
      </c>
      <c r="Q404" t="str">
        <f t="shared" si="86"/>
        <v>REGULAR</v>
      </c>
      <c r="R404" t="str">
        <f t="shared" si="87"/>
        <v>REGULAR</v>
      </c>
      <c r="S404" t="str">
        <f t="shared" si="88"/>
        <v>REGULAR</v>
      </c>
      <c r="T404">
        <f t="shared" si="89"/>
        <v>0</v>
      </c>
      <c r="U404" t="str">
        <f t="shared" si="90"/>
        <v>No Recupera</v>
      </c>
      <c r="V404" t="str">
        <f t="shared" si="91"/>
        <v>No Recupera</v>
      </c>
    </row>
    <row r="405" spans="1:22">
      <c r="A405" s="11"/>
      <c r="B405" s="11"/>
      <c r="C405" s="27"/>
      <c r="D405" s="36"/>
      <c r="E405" s="27"/>
      <c r="F405" s="27"/>
      <c r="G405" s="27"/>
      <c r="H405" s="2" t="str">
        <f t="shared" si="79"/>
        <v/>
      </c>
      <c r="I405" s="3" t="str">
        <f t="shared" si="80"/>
        <v/>
      </c>
      <c r="J405" s="13" t="str">
        <f t="shared" si="81"/>
        <v>No Recupera</v>
      </c>
      <c r="K405" s="11"/>
      <c r="L405" s="24">
        <f t="shared" si="82"/>
        <v>0</v>
      </c>
      <c r="M405" s="13" t="str">
        <f t="shared" si="83"/>
        <v>LIBRE</v>
      </c>
      <c r="O405" s="1" t="str">
        <f t="shared" si="84"/>
        <v/>
      </c>
      <c r="P405">
        <f t="shared" si="85"/>
        <v>0</v>
      </c>
      <c r="Q405" t="str">
        <f t="shared" si="86"/>
        <v>REGULAR</v>
      </c>
      <c r="R405" t="str">
        <f t="shared" si="87"/>
        <v>REGULAR</v>
      </c>
      <c r="S405" t="str">
        <f t="shared" si="88"/>
        <v>REGULAR</v>
      </c>
      <c r="T405">
        <f t="shared" si="89"/>
        <v>0</v>
      </c>
      <c r="U405" t="str">
        <f t="shared" si="90"/>
        <v>No Recupera</v>
      </c>
      <c r="V405" t="str">
        <f t="shared" si="91"/>
        <v>No Recupera</v>
      </c>
    </row>
    <row r="406" spans="1:22">
      <c r="A406" s="11"/>
      <c r="B406" s="11"/>
      <c r="C406" s="27"/>
      <c r="D406" s="36"/>
      <c r="E406" s="27"/>
      <c r="F406" s="27"/>
      <c r="G406" s="27"/>
      <c r="H406" s="2" t="str">
        <f t="shared" si="79"/>
        <v/>
      </c>
      <c r="I406" s="3" t="str">
        <f t="shared" si="80"/>
        <v/>
      </c>
      <c r="J406" s="13" t="str">
        <f t="shared" si="81"/>
        <v>No Recupera</v>
      </c>
      <c r="K406" s="11"/>
      <c r="L406" s="24">
        <f t="shared" si="82"/>
        <v>0</v>
      </c>
      <c r="M406" s="13" t="str">
        <f t="shared" si="83"/>
        <v>LIBRE</v>
      </c>
      <c r="O406" s="1" t="str">
        <f t="shared" si="84"/>
        <v/>
      </c>
      <c r="P406">
        <f t="shared" si="85"/>
        <v>0</v>
      </c>
      <c r="Q406" t="str">
        <f t="shared" si="86"/>
        <v>REGULAR</v>
      </c>
      <c r="R406" t="str">
        <f t="shared" si="87"/>
        <v>REGULAR</v>
      </c>
      <c r="S406" t="str">
        <f t="shared" si="88"/>
        <v>REGULAR</v>
      </c>
      <c r="T406">
        <f t="shared" si="89"/>
        <v>0</v>
      </c>
      <c r="U406" t="str">
        <f t="shared" si="90"/>
        <v>No Recupera</v>
      </c>
      <c r="V406" t="str">
        <f t="shared" si="91"/>
        <v>No Recupera</v>
      </c>
    </row>
    <row r="407" spans="1:22">
      <c r="A407" s="11"/>
      <c r="B407" s="11"/>
      <c r="C407" s="27"/>
      <c r="D407" s="36"/>
      <c r="E407" s="27"/>
      <c r="F407" s="27"/>
      <c r="G407" s="27"/>
      <c r="H407" s="2" t="str">
        <f t="shared" si="79"/>
        <v/>
      </c>
      <c r="I407" s="3" t="str">
        <f t="shared" si="80"/>
        <v/>
      </c>
      <c r="J407" s="13" t="str">
        <f t="shared" si="81"/>
        <v>No Recupera</v>
      </c>
      <c r="K407" s="11"/>
      <c r="L407" s="24">
        <f t="shared" si="82"/>
        <v>0</v>
      </c>
      <c r="M407" s="13" t="str">
        <f t="shared" si="83"/>
        <v>LIBRE</v>
      </c>
      <c r="O407" s="1" t="str">
        <f t="shared" si="84"/>
        <v/>
      </c>
      <c r="P407">
        <f t="shared" si="85"/>
        <v>0</v>
      </c>
      <c r="Q407" t="str">
        <f t="shared" si="86"/>
        <v>REGULAR</v>
      </c>
      <c r="R407" t="str">
        <f t="shared" si="87"/>
        <v>REGULAR</v>
      </c>
      <c r="S407" t="str">
        <f t="shared" si="88"/>
        <v>REGULAR</v>
      </c>
      <c r="T407">
        <f t="shared" si="89"/>
        <v>0</v>
      </c>
      <c r="U407" t="str">
        <f t="shared" si="90"/>
        <v>No Recupera</v>
      </c>
      <c r="V407" t="str">
        <f t="shared" si="91"/>
        <v>No Recupera</v>
      </c>
    </row>
    <row r="408" spans="1:22">
      <c r="A408" s="11"/>
      <c r="B408" s="11"/>
      <c r="C408" s="27"/>
      <c r="D408" s="36"/>
      <c r="E408" s="27"/>
      <c r="F408" s="27"/>
      <c r="G408" s="27"/>
      <c r="H408" s="2" t="str">
        <f t="shared" si="79"/>
        <v/>
      </c>
      <c r="I408" s="3" t="str">
        <f t="shared" si="80"/>
        <v/>
      </c>
      <c r="J408" s="13" t="str">
        <f t="shared" si="81"/>
        <v>No Recupera</v>
      </c>
      <c r="K408" s="11"/>
      <c r="L408" s="24">
        <f t="shared" si="82"/>
        <v>0</v>
      </c>
      <c r="M408" s="13" t="str">
        <f t="shared" si="83"/>
        <v>LIBRE</v>
      </c>
      <c r="O408" s="1" t="str">
        <f t="shared" si="84"/>
        <v/>
      </c>
      <c r="P408">
        <f t="shared" si="85"/>
        <v>0</v>
      </c>
      <c r="Q408" t="str">
        <f t="shared" si="86"/>
        <v>REGULAR</v>
      </c>
      <c r="R408" t="str">
        <f t="shared" si="87"/>
        <v>REGULAR</v>
      </c>
      <c r="S408" t="str">
        <f t="shared" si="88"/>
        <v>REGULAR</v>
      </c>
      <c r="T408">
        <f t="shared" si="89"/>
        <v>0</v>
      </c>
      <c r="U408" t="str">
        <f t="shared" si="90"/>
        <v>No Recupera</v>
      </c>
      <c r="V408" t="str">
        <f t="shared" si="91"/>
        <v>No Recupera</v>
      </c>
    </row>
    <row r="409" spans="1:22">
      <c r="A409" s="11"/>
      <c r="B409" s="11"/>
      <c r="C409" s="27"/>
      <c r="D409" s="36"/>
      <c r="E409" s="27"/>
      <c r="F409" s="27"/>
      <c r="G409" s="27"/>
      <c r="H409" s="2" t="str">
        <f t="shared" si="79"/>
        <v/>
      </c>
      <c r="I409" s="3" t="str">
        <f t="shared" si="80"/>
        <v/>
      </c>
      <c r="J409" s="13" t="str">
        <f t="shared" si="81"/>
        <v>No Recupera</v>
      </c>
      <c r="K409" s="11"/>
      <c r="L409" s="24">
        <f t="shared" si="82"/>
        <v>0</v>
      </c>
      <c r="M409" s="13" t="str">
        <f t="shared" si="83"/>
        <v>LIBRE</v>
      </c>
      <c r="O409" s="1" t="str">
        <f t="shared" si="84"/>
        <v/>
      </c>
      <c r="P409">
        <f t="shared" si="85"/>
        <v>0</v>
      </c>
      <c r="Q409" t="str">
        <f t="shared" si="86"/>
        <v>REGULAR</v>
      </c>
      <c r="R409" t="str">
        <f t="shared" si="87"/>
        <v>REGULAR</v>
      </c>
      <c r="S409" t="str">
        <f t="shared" si="88"/>
        <v>REGULAR</v>
      </c>
      <c r="T409">
        <f t="shared" si="89"/>
        <v>0</v>
      </c>
      <c r="U409" t="str">
        <f t="shared" si="90"/>
        <v>No Recupera</v>
      </c>
      <c r="V409" t="str">
        <f t="shared" si="91"/>
        <v>No Recupera</v>
      </c>
    </row>
    <row r="410" spans="1:22">
      <c r="A410" s="11"/>
      <c r="B410" s="11"/>
      <c r="C410" s="27"/>
      <c r="D410" s="36"/>
      <c r="E410" s="27"/>
      <c r="F410" s="27"/>
      <c r="G410" s="27"/>
      <c r="H410" s="2" t="str">
        <f t="shared" si="79"/>
        <v/>
      </c>
      <c r="I410" s="3" t="str">
        <f t="shared" si="80"/>
        <v/>
      </c>
      <c r="J410" s="13" t="str">
        <f t="shared" si="81"/>
        <v>No Recupera</v>
      </c>
      <c r="K410" s="11"/>
      <c r="L410" s="24">
        <f t="shared" si="82"/>
        <v>0</v>
      </c>
      <c r="M410" s="13" t="str">
        <f t="shared" si="83"/>
        <v>LIBRE</v>
      </c>
      <c r="O410" s="1" t="str">
        <f t="shared" si="84"/>
        <v/>
      </c>
      <c r="P410">
        <f t="shared" si="85"/>
        <v>0</v>
      </c>
      <c r="Q410" t="str">
        <f t="shared" si="86"/>
        <v>REGULAR</v>
      </c>
      <c r="R410" t="str">
        <f t="shared" si="87"/>
        <v>REGULAR</v>
      </c>
      <c r="S410" t="str">
        <f t="shared" si="88"/>
        <v>REGULAR</v>
      </c>
      <c r="T410">
        <f t="shared" si="89"/>
        <v>0</v>
      </c>
      <c r="U410" t="str">
        <f t="shared" si="90"/>
        <v>No Recupera</v>
      </c>
      <c r="V410" t="str">
        <f t="shared" si="91"/>
        <v>No Recupera</v>
      </c>
    </row>
    <row r="411" spans="1:22">
      <c r="A411" s="11"/>
      <c r="B411" s="11"/>
      <c r="C411" s="27"/>
      <c r="D411" s="36"/>
      <c r="E411" s="27"/>
      <c r="F411" s="27"/>
      <c r="G411" s="27"/>
      <c r="H411" s="2" t="str">
        <f t="shared" si="79"/>
        <v/>
      </c>
      <c r="I411" s="3" t="str">
        <f t="shared" si="80"/>
        <v/>
      </c>
      <c r="J411" s="13" t="str">
        <f t="shared" si="81"/>
        <v>No Recupera</v>
      </c>
      <c r="K411" s="11"/>
      <c r="L411" s="24">
        <f t="shared" si="82"/>
        <v>0</v>
      </c>
      <c r="M411" s="13" t="str">
        <f t="shared" si="83"/>
        <v>LIBRE</v>
      </c>
      <c r="O411" s="1" t="str">
        <f t="shared" si="84"/>
        <v/>
      </c>
      <c r="P411">
        <f t="shared" si="85"/>
        <v>0</v>
      </c>
      <c r="Q411" t="str">
        <f t="shared" si="86"/>
        <v>REGULAR</v>
      </c>
      <c r="R411" t="str">
        <f t="shared" si="87"/>
        <v>REGULAR</v>
      </c>
      <c r="S411" t="str">
        <f t="shared" si="88"/>
        <v>REGULAR</v>
      </c>
      <c r="T411">
        <f t="shared" si="89"/>
        <v>0</v>
      </c>
      <c r="U411" t="str">
        <f t="shared" si="90"/>
        <v>No Recupera</v>
      </c>
      <c r="V411" t="str">
        <f t="shared" si="91"/>
        <v>No Recupera</v>
      </c>
    </row>
    <row r="412" spans="1:22">
      <c r="A412" s="11"/>
      <c r="B412" s="11"/>
      <c r="C412" s="27"/>
      <c r="D412" s="36"/>
      <c r="E412" s="27"/>
      <c r="F412" s="27"/>
      <c r="G412" s="27"/>
      <c r="H412" s="2" t="str">
        <f t="shared" si="79"/>
        <v/>
      </c>
      <c r="I412" s="3" t="str">
        <f t="shared" si="80"/>
        <v/>
      </c>
      <c r="J412" s="13" t="str">
        <f t="shared" si="81"/>
        <v>No Recupera</v>
      </c>
      <c r="K412" s="11"/>
      <c r="L412" s="24">
        <f t="shared" si="82"/>
        <v>0</v>
      </c>
      <c r="M412" s="13" t="str">
        <f t="shared" si="83"/>
        <v>LIBRE</v>
      </c>
      <c r="O412" s="1" t="str">
        <f t="shared" si="84"/>
        <v/>
      </c>
      <c r="P412">
        <f t="shared" si="85"/>
        <v>0</v>
      </c>
      <c r="Q412" t="str">
        <f t="shared" si="86"/>
        <v>REGULAR</v>
      </c>
      <c r="R412" t="str">
        <f t="shared" si="87"/>
        <v>REGULAR</v>
      </c>
      <c r="S412" t="str">
        <f t="shared" si="88"/>
        <v>REGULAR</v>
      </c>
      <c r="T412">
        <f t="shared" si="89"/>
        <v>0</v>
      </c>
      <c r="U412" t="str">
        <f t="shared" si="90"/>
        <v>No Recupera</v>
      </c>
      <c r="V412" t="str">
        <f t="shared" si="91"/>
        <v>No Recupera</v>
      </c>
    </row>
    <row r="413" spans="1:22">
      <c r="A413" s="11"/>
      <c r="B413" s="11"/>
      <c r="C413" s="27"/>
      <c r="D413" s="36"/>
      <c r="E413" s="27"/>
      <c r="F413" s="27"/>
      <c r="G413" s="27"/>
      <c r="H413" s="2" t="str">
        <f t="shared" si="79"/>
        <v/>
      </c>
      <c r="I413" s="3" t="str">
        <f t="shared" si="80"/>
        <v/>
      </c>
      <c r="J413" s="13" t="str">
        <f t="shared" si="81"/>
        <v>No Recupera</v>
      </c>
      <c r="K413" s="11"/>
      <c r="L413" s="24">
        <f t="shared" si="82"/>
        <v>0</v>
      </c>
      <c r="M413" s="13" t="str">
        <f t="shared" si="83"/>
        <v>LIBRE</v>
      </c>
      <c r="O413" s="1" t="str">
        <f t="shared" si="84"/>
        <v/>
      </c>
      <c r="P413">
        <f t="shared" si="85"/>
        <v>0</v>
      </c>
      <c r="Q413" t="str">
        <f t="shared" si="86"/>
        <v>REGULAR</v>
      </c>
      <c r="R413" t="str">
        <f t="shared" si="87"/>
        <v>REGULAR</v>
      </c>
      <c r="S413" t="str">
        <f t="shared" si="88"/>
        <v>REGULAR</v>
      </c>
      <c r="T413">
        <f t="shared" si="89"/>
        <v>0</v>
      </c>
      <c r="U413" t="str">
        <f t="shared" si="90"/>
        <v>No Recupera</v>
      </c>
      <c r="V413" t="str">
        <f t="shared" si="91"/>
        <v>No Recupera</v>
      </c>
    </row>
    <row r="414" spans="1:22">
      <c r="A414" s="11"/>
      <c r="B414" s="11"/>
      <c r="C414" s="27"/>
      <c r="D414" s="36"/>
      <c r="E414" s="27"/>
      <c r="F414" s="27"/>
      <c r="G414" s="27"/>
      <c r="H414" s="2" t="str">
        <f t="shared" si="79"/>
        <v/>
      </c>
      <c r="I414" s="3" t="str">
        <f t="shared" si="80"/>
        <v/>
      </c>
      <c r="J414" s="13" t="str">
        <f t="shared" si="81"/>
        <v>No Recupera</v>
      </c>
      <c r="K414" s="11"/>
      <c r="L414" s="24">
        <f t="shared" si="82"/>
        <v>0</v>
      </c>
      <c r="M414" s="13" t="str">
        <f t="shared" si="83"/>
        <v>LIBRE</v>
      </c>
      <c r="O414" s="1" t="str">
        <f t="shared" si="84"/>
        <v/>
      </c>
      <c r="P414">
        <f t="shared" si="85"/>
        <v>0</v>
      </c>
      <c r="Q414" t="str">
        <f t="shared" si="86"/>
        <v>REGULAR</v>
      </c>
      <c r="R414" t="str">
        <f t="shared" si="87"/>
        <v>REGULAR</v>
      </c>
      <c r="S414" t="str">
        <f t="shared" si="88"/>
        <v>REGULAR</v>
      </c>
      <c r="T414">
        <f t="shared" si="89"/>
        <v>0</v>
      </c>
      <c r="U414" t="str">
        <f t="shared" si="90"/>
        <v>No Recupera</v>
      </c>
      <c r="V414" t="str">
        <f t="shared" si="91"/>
        <v>No Recupera</v>
      </c>
    </row>
    <row r="415" spans="1:22">
      <c r="A415" s="11"/>
      <c r="B415" s="11"/>
      <c r="C415" s="27"/>
      <c r="D415" s="36"/>
      <c r="E415" s="27"/>
      <c r="F415" s="27"/>
      <c r="G415" s="27"/>
      <c r="H415" s="2" t="str">
        <f t="shared" si="79"/>
        <v/>
      </c>
      <c r="I415" s="3" t="str">
        <f t="shared" si="80"/>
        <v/>
      </c>
      <c r="J415" s="13" t="str">
        <f t="shared" si="81"/>
        <v>No Recupera</v>
      </c>
      <c r="K415" s="11"/>
      <c r="L415" s="24">
        <f t="shared" si="82"/>
        <v>0</v>
      </c>
      <c r="M415" s="13" t="str">
        <f t="shared" si="83"/>
        <v>LIBRE</v>
      </c>
      <c r="O415" s="1" t="str">
        <f t="shared" si="84"/>
        <v/>
      </c>
      <c r="P415">
        <f t="shared" si="85"/>
        <v>0</v>
      </c>
      <c r="Q415" t="str">
        <f t="shared" si="86"/>
        <v>REGULAR</v>
      </c>
      <c r="R415" t="str">
        <f t="shared" si="87"/>
        <v>REGULAR</v>
      </c>
      <c r="S415" t="str">
        <f t="shared" si="88"/>
        <v>REGULAR</v>
      </c>
      <c r="T415">
        <f t="shared" si="89"/>
        <v>0</v>
      </c>
      <c r="U415" t="str">
        <f t="shared" si="90"/>
        <v>No Recupera</v>
      </c>
      <c r="V415" t="str">
        <f t="shared" si="91"/>
        <v>No Recupera</v>
      </c>
    </row>
    <row r="416" spans="1:22">
      <c r="A416" s="11"/>
      <c r="B416" s="11"/>
      <c r="C416" s="27"/>
      <c r="D416" s="36"/>
      <c r="E416" s="27"/>
      <c r="F416" s="27"/>
      <c r="G416" s="27"/>
      <c r="H416" s="2" t="str">
        <f t="shared" si="79"/>
        <v/>
      </c>
      <c r="I416" s="3" t="str">
        <f t="shared" si="80"/>
        <v/>
      </c>
      <c r="J416" s="13" t="str">
        <f t="shared" si="81"/>
        <v>No Recupera</v>
      </c>
      <c r="K416" s="11"/>
      <c r="L416" s="24">
        <f t="shared" si="82"/>
        <v>0</v>
      </c>
      <c r="M416" s="13" t="str">
        <f t="shared" si="83"/>
        <v>LIBRE</v>
      </c>
      <c r="O416" s="1" t="str">
        <f t="shared" si="84"/>
        <v/>
      </c>
      <c r="P416">
        <f t="shared" si="85"/>
        <v>0</v>
      </c>
      <c r="Q416" t="str">
        <f t="shared" si="86"/>
        <v>REGULAR</v>
      </c>
      <c r="R416" t="str">
        <f t="shared" si="87"/>
        <v>REGULAR</v>
      </c>
      <c r="S416" t="str">
        <f t="shared" si="88"/>
        <v>REGULAR</v>
      </c>
      <c r="T416">
        <f t="shared" si="89"/>
        <v>0</v>
      </c>
      <c r="U416" t="str">
        <f t="shared" si="90"/>
        <v>No Recupera</v>
      </c>
      <c r="V416" t="str">
        <f t="shared" si="91"/>
        <v>No Recupera</v>
      </c>
    </row>
    <row r="417" spans="1:22">
      <c r="A417" s="11"/>
      <c r="B417" s="11"/>
      <c r="C417" s="27"/>
      <c r="D417" s="36"/>
      <c r="E417" s="27"/>
      <c r="F417" s="27"/>
      <c r="G417" s="27"/>
      <c r="H417" s="2" t="str">
        <f t="shared" si="79"/>
        <v/>
      </c>
      <c r="I417" s="3" t="str">
        <f t="shared" si="80"/>
        <v/>
      </c>
      <c r="J417" s="13" t="str">
        <f t="shared" si="81"/>
        <v>No Recupera</v>
      </c>
      <c r="K417" s="11"/>
      <c r="L417" s="24">
        <f t="shared" si="82"/>
        <v>0</v>
      </c>
      <c r="M417" s="13" t="str">
        <f t="shared" si="83"/>
        <v>LIBRE</v>
      </c>
      <c r="O417" s="1" t="str">
        <f t="shared" si="84"/>
        <v/>
      </c>
      <c r="P417">
        <f t="shared" si="85"/>
        <v>0</v>
      </c>
      <c r="Q417" t="str">
        <f t="shared" si="86"/>
        <v>REGULAR</v>
      </c>
      <c r="R417" t="str">
        <f t="shared" si="87"/>
        <v>REGULAR</v>
      </c>
      <c r="S417" t="str">
        <f t="shared" si="88"/>
        <v>REGULAR</v>
      </c>
      <c r="T417">
        <f t="shared" si="89"/>
        <v>0</v>
      </c>
      <c r="U417" t="str">
        <f t="shared" si="90"/>
        <v>No Recupera</v>
      </c>
      <c r="V417" t="str">
        <f t="shared" si="91"/>
        <v>No Recupera</v>
      </c>
    </row>
    <row r="418" spans="1:22">
      <c r="A418" s="37"/>
      <c r="B418" s="37"/>
      <c r="C418" s="27"/>
      <c r="D418" s="36"/>
      <c r="E418" s="27"/>
      <c r="F418" s="27"/>
      <c r="G418" s="27"/>
      <c r="H418" s="2" t="str">
        <f t="shared" si="79"/>
        <v/>
      </c>
      <c r="I418" s="3" t="str">
        <f t="shared" si="80"/>
        <v/>
      </c>
      <c r="J418" s="13" t="str">
        <f t="shared" si="81"/>
        <v>No Recupera</v>
      </c>
      <c r="K418" s="11"/>
      <c r="L418" s="24">
        <f t="shared" si="82"/>
        <v>0</v>
      </c>
      <c r="M418" s="13" t="str">
        <f t="shared" si="83"/>
        <v>LIBRE</v>
      </c>
      <c r="O418" s="1" t="str">
        <f t="shared" si="84"/>
        <v/>
      </c>
      <c r="P418">
        <f t="shared" si="85"/>
        <v>0</v>
      </c>
      <c r="Q418" t="str">
        <f t="shared" si="86"/>
        <v>REGULAR</v>
      </c>
      <c r="R418" t="str">
        <f t="shared" si="87"/>
        <v>REGULAR</v>
      </c>
      <c r="S418" t="str">
        <f t="shared" si="88"/>
        <v>REGULAR</v>
      </c>
      <c r="T418">
        <f t="shared" si="89"/>
        <v>0</v>
      </c>
      <c r="U418" t="str">
        <f t="shared" si="90"/>
        <v>No Recupera</v>
      </c>
      <c r="V418" t="str">
        <f t="shared" si="91"/>
        <v>No Recupera</v>
      </c>
    </row>
    <row r="419" spans="1:22">
      <c r="A419" s="37"/>
      <c r="B419" s="37"/>
      <c r="C419" s="27"/>
      <c r="D419" s="36"/>
      <c r="E419" s="27"/>
      <c r="F419" s="27"/>
      <c r="G419" s="27"/>
      <c r="H419" s="2" t="str">
        <f t="shared" si="79"/>
        <v/>
      </c>
      <c r="I419" s="3" t="str">
        <f t="shared" si="80"/>
        <v/>
      </c>
      <c r="J419" s="13" t="str">
        <f t="shared" si="81"/>
        <v>No Recupera</v>
      </c>
      <c r="K419" s="11"/>
      <c r="L419" s="24">
        <f t="shared" si="82"/>
        <v>0</v>
      </c>
      <c r="M419" s="13" t="str">
        <f t="shared" si="83"/>
        <v>LIBRE</v>
      </c>
      <c r="O419" s="1" t="str">
        <f t="shared" si="84"/>
        <v/>
      </c>
      <c r="P419">
        <f t="shared" si="85"/>
        <v>0</v>
      </c>
      <c r="Q419" t="str">
        <f t="shared" si="86"/>
        <v>REGULAR</v>
      </c>
      <c r="R419" t="str">
        <f t="shared" si="87"/>
        <v>REGULAR</v>
      </c>
      <c r="S419" t="str">
        <f t="shared" si="88"/>
        <v>REGULAR</v>
      </c>
      <c r="T419">
        <f t="shared" si="89"/>
        <v>0</v>
      </c>
      <c r="U419" t="str">
        <f t="shared" si="90"/>
        <v>No Recupera</v>
      </c>
      <c r="V419" t="str">
        <f t="shared" si="91"/>
        <v>No Recupera</v>
      </c>
    </row>
    <row r="420" spans="1:22">
      <c r="A420" s="37"/>
      <c r="B420" s="37"/>
      <c r="C420" s="27"/>
      <c r="D420" s="36"/>
      <c r="E420" s="27"/>
      <c r="F420" s="27"/>
      <c r="G420" s="27"/>
      <c r="H420" s="2" t="str">
        <f t="shared" si="79"/>
        <v/>
      </c>
      <c r="I420" s="3" t="str">
        <f t="shared" si="80"/>
        <v/>
      </c>
      <c r="J420" s="13" t="str">
        <f t="shared" si="81"/>
        <v>No Recupera</v>
      </c>
      <c r="K420" s="11"/>
      <c r="L420" s="24">
        <f t="shared" si="82"/>
        <v>0</v>
      </c>
      <c r="M420" s="13" t="str">
        <f t="shared" si="83"/>
        <v>LIBRE</v>
      </c>
      <c r="O420" s="1" t="str">
        <f t="shared" si="84"/>
        <v/>
      </c>
      <c r="P420">
        <f t="shared" si="85"/>
        <v>0</v>
      </c>
      <c r="Q420" t="str">
        <f t="shared" si="86"/>
        <v>REGULAR</v>
      </c>
      <c r="R420" t="str">
        <f t="shared" si="87"/>
        <v>REGULAR</v>
      </c>
      <c r="S420" t="str">
        <f t="shared" si="88"/>
        <v>REGULAR</v>
      </c>
      <c r="T420">
        <f t="shared" si="89"/>
        <v>0</v>
      </c>
      <c r="U420" t="str">
        <f t="shared" si="90"/>
        <v>No Recupera</v>
      </c>
      <c r="V420" t="str">
        <f t="shared" si="91"/>
        <v>No Recupera</v>
      </c>
    </row>
    <row r="421" spans="1:22">
      <c r="A421" s="37"/>
      <c r="B421" s="37"/>
      <c r="C421" s="27"/>
      <c r="D421" s="36"/>
      <c r="E421" s="27"/>
      <c r="F421" s="27"/>
      <c r="G421" s="27"/>
      <c r="H421" s="2" t="str">
        <f t="shared" si="79"/>
        <v/>
      </c>
      <c r="I421" s="3" t="str">
        <f t="shared" si="80"/>
        <v/>
      </c>
      <c r="J421" s="13" t="str">
        <f t="shared" si="81"/>
        <v>No Recupera</v>
      </c>
      <c r="K421" s="11"/>
      <c r="L421" s="24">
        <f t="shared" si="82"/>
        <v>0</v>
      </c>
      <c r="M421" s="13" t="str">
        <f t="shared" si="83"/>
        <v>LIBRE</v>
      </c>
      <c r="O421" s="1" t="str">
        <f t="shared" si="84"/>
        <v/>
      </c>
      <c r="P421">
        <f t="shared" si="85"/>
        <v>0</v>
      </c>
      <c r="Q421" t="str">
        <f t="shared" si="86"/>
        <v>REGULAR</v>
      </c>
      <c r="R421" t="str">
        <f t="shared" si="87"/>
        <v>REGULAR</v>
      </c>
      <c r="S421" t="str">
        <f t="shared" si="88"/>
        <v>REGULAR</v>
      </c>
      <c r="T421">
        <f t="shared" si="89"/>
        <v>0</v>
      </c>
      <c r="U421" t="str">
        <f t="shared" si="90"/>
        <v>No Recupera</v>
      </c>
      <c r="V421" t="str">
        <f t="shared" si="91"/>
        <v>No Recupera</v>
      </c>
    </row>
    <row r="422" spans="1:22">
      <c r="A422" s="37"/>
      <c r="B422" s="37"/>
      <c r="C422" s="27"/>
      <c r="D422" s="36"/>
      <c r="E422" s="27"/>
      <c r="F422" s="27"/>
      <c r="G422" s="27"/>
      <c r="H422" s="2" t="str">
        <f t="shared" si="79"/>
        <v/>
      </c>
      <c r="I422" s="3" t="str">
        <f t="shared" si="80"/>
        <v/>
      </c>
      <c r="J422" s="13" t="str">
        <f t="shared" si="81"/>
        <v>No Recupera</v>
      </c>
      <c r="K422" s="11"/>
      <c r="L422" s="24">
        <f t="shared" si="82"/>
        <v>0</v>
      </c>
      <c r="M422" s="13" t="str">
        <f t="shared" si="83"/>
        <v>LIBRE</v>
      </c>
      <c r="O422" s="1" t="str">
        <f t="shared" si="84"/>
        <v/>
      </c>
      <c r="P422">
        <f t="shared" si="85"/>
        <v>0</v>
      </c>
      <c r="Q422" t="str">
        <f t="shared" si="86"/>
        <v>REGULAR</v>
      </c>
      <c r="R422" t="str">
        <f t="shared" si="87"/>
        <v>REGULAR</v>
      </c>
      <c r="S422" t="str">
        <f t="shared" si="88"/>
        <v>REGULAR</v>
      </c>
      <c r="T422">
        <f t="shared" si="89"/>
        <v>0</v>
      </c>
      <c r="U422" t="str">
        <f t="shared" si="90"/>
        <v>No Recupera</v>
      </c>
      <c r="V422" t="str">
        <f t="shared" si="91"/>
        <v>No Recupera</v>
      </c>
    </row>
    <row r="423" spans="1:22">
      <c r="A423" s="37"/>
      <c r="B423" s="37"/>
      <c r="C423" s="27"/>
      <c r="D423" s="36"/>
      <c r="E423" s="27"/>
      <c r="F423" s="27"/>
      <c r="G423" s="27"/>
      <c r="H423" s="2" t="str">
        <f t="shared" si="79"/>
        <v/>
      </c>
      <c r="I423" s="3" t="str">
        <f t="shared" si="80"/>
        <v/>
      </c>
      <c r="J423" s="13" t="str">
        <f t="shared" si="81"/>
        <v>No Recupera</v>
      </c>
      <c r="K423" s="11"/>
      <c r="L423" s="24">
        <f t="shared" si="82"/>
        <v>0</v>
      </c>
      <c r="M423" s="13" t="str">
        <f t="shared" si="83"/>
        <v>LIBRE</v>
      </c>
      <c r="O423" s="1" t="str">
        <f t="shared" si="84"/>
        <v/>
      </c>
      <c r="P423">
        <f t="shared" si="85"/>
        <v>0</v>
      </c>
      <c r="Q423" t="str">
        <f t="shared" si="86"/>
        <v>REGULAR</v>
      </c>
      <c r="R423" t="str">
        <f t="shared" si="87"/>
        <v>REGULAR</v>
      </c>
      <c r="S423" t="str">
        <f t="shared" si="88"/>
        <v>REGULAR</v>
      </c>
      <c r="T423">
        <f t="shared" si="89"/>
        <v>0</v>
      </c>
      <c r="U423" t="str">
        <f t="shared" si="90"/>
        <v>No Recupera</v>
      </c>
      <c r="V423" t="str">
        <f t="shared" si="91"/>
        <v>No Recupera</v>
      </c>
    </row>
    <row r="424" spans="1:22">
      <c r="A424" s="37"/>
      <c r="B424" s="37"/>
      <c r="C424" s="27"/>
      <c r="D424" s="36"/>
      <c r="E424" s="27"/>
      <c r="F424" s="27"/>
      <c r="G424" s="27"/>
      <c r="H424" s="2" t="str">
        <f t="shared" si="79"/>
        <v/>
      </c>
      <c r="I424" s="3" t="str">
        <f t="shared" si="80"/>
        <v/>
      </c>
      <c r="J424" s="13" t="str">
        <f t="shared" si="81"/>
        <v>No Recupera</v>
      </c>
      <c r="K424" s="11"/>
      <c r="L424" s="24">
        <f t="shared" si="82"/>
        <v>0</v>
      </c>
      <c r="M424" s="13" t="str">
        <f t="shared" si="83"/>
        <v>LIBRE</v>
      </c>
      <c r="O424" s="1" t="str">
        <f t="shared" si="84"/>
        <v/>
      </c>
      <c r="P424">
        <f t="shared" si="85"/>
        <v>0</v>
      </c>
      <c r="Q424" t="str">
        <f t="shared" si="86"/>
        <v>REGULAR</v>
      </c>
      <c r="R424" t="str">
        <f t="shared" si="87"/>
        <v>REGULAR</v>
      </c>
      <c r="S424" t="str">
        <f t="shared" si="88"/>
        <v>REGULAR</v>
      </c>
      <c r="T424">
        <f t="shared" si="89"/>
        <v>0</v>
      </c>
      <c r="U424" t="str">
        <f t="shared" si="90"/>
        <v>No Recupera</v>
      </c>
      <c r="V424" t="str">
        <f t="shared" si="91"/>
        <v>No Recupera</v>
      </c>
    </row>
    <row r="425" spans="1:22">
      <c r="A425" s="37"/>
      <c r="B425" s="37"/>
      <c r="C425" s="27"/>
      <c r="D425" s="36"/>
      <c r="E425" s="27"/>
      <c r="F425" s="27"/>
      <c r="G425" s="27"/>
      <c r="H425" s="2" t="str">
        <f t="shared" si="79"/>
        <v/>
      </c>
      <c r="I425" s="3" t="str">
        <f t="shared" si="80"/>
        <v/>
      </c>
      <c r="J425" s="13" t="str">
        <f t="shared" si="81"/>
        <v>No Recupera</v>
      </c>
      <c r="K425" s="11"/>
      <c r="L425" s="24">
        <f t="shared" si="82"/>
        <v>0</v>
      </c>
      <c r="M425" s="13" t="str">
        <f t="shared" si="83"/>
        <v>LIBRE</v>
      </c>
      <c r="O425" s="1" t="str">
        <f t="shared" si="84"/>
        <v/>
      </c>
      <c r="P425">
        <f t="shared" si="85"/>
        <v>0</v>
      </c>
      <c r="Q425" t="str">
        <f t="shared" si="86"/>
        <v>REGULAR</v>
      </c>
      <c r="R425" t="str">
        <f t="shared" si="87"/>
        <v>REGULAR</v>
      </c>
      <c r="S425" t="str">
        <f t="shared" si="88"/>
        <v>REGULAR</v>
      </c>
      <c r="T425">
        <f t="shared" si="89"/>
        <v>0</v>
      </c>
      <c r="U425" t="str">
        <f t="shared" si="90"/>
        <v>No Recupera</v>
      </c>
      <c r="V425" t="str">
        <f t="shared" si="91"/>
        <v>No Recupera</v>
      </c>
    </row>
    <row r="426" spans="1:22">
      <c r="A426" s="37"/>
      <c r="B426" s="37"/>
      <c r="C426" s="27"/>
      <c r="D426" s="36"/>
      <c r="E426" s="27"/>
      <c r="F426" s="27"/>
      <c r="G426" s="27"/>
      <c r="H426" s="2" t="str">
        <f t="shared" si="79"/>
        <v/>
      </c>
      <c r="I426" s="3" t="str">
        <f t="shared" si="80"/>
        <v/>
      </c>
      <c r="J426" s="13" t="str">
        <f t="shared" si="81"/>
        <v>No Recupera</v>
      </c>
      <c r="K426" s="11"/>
      <c r="L426" s="24">
        <f t="shared" si="82"/>
        <v>0</v>
      </c>
      <c r="M426" s="13" t="str">
        <f t="shared" si="83"/>
        <v>LIBRE</v>
      </c>
      <c r="O426" s="1" t="str">
        <f t="shared" si="84"/>
        <v/>
      </c>
      <c r="P426">
        <f t="shared" si="85"/>
        <v>0</v>
      </c>
      <c r="Q426" t="str">
        <f t="shared" si="86"/>
        <v>REGULAR</v>
      </c>
      <c r="R426" t="str">
        <f t="shared" si="87"/>
        <v>REGULAR</v>
      </c>
      <c r="S426" t="str">
        <f t="shared" si="88"/>
        <v>REGULAR</v>
      </c>
      <c r="T426">
        <f t="shared" si="89"/>
        <v>0</v>
      </c>
      <c r="U426" t="str">
        <f t="shared" si="90"/>
        <v>No Recupera</v>
      </c>
      <c r="V426" t="str">
        <f t="shared" si="91"/>
        <v>No Recupera</v>
      </c>
    </row>
    <row r="427" spans="1:22">
      <c r="A427" s="37"/>
      <c r="B427" s="37"/>
      <c r="C427" s="27"/>
      <c r="D427" s="36"/>
      <c r="E427" s="27"/>
      <c r="F427" s="27"/>
      <c r="G427" s="27"/>
      <c r="H427" s="2" t="str">
        <f t="shared" si="79"/>
        <v/>
      </c>
      <c r="I427" s="3" t="str">
        <f t="shared" si="80"/>
        <v/>
      </c>
      <c r="J427" s="13" t="str">
        <f t="shared" si="81"/>
        <v>No Recupera</v>
      </c>
      <c r="K427" s="11"/>
      <c r="L427" s="24">
        <f t="shared" si="82"/>
        <v>0</v>
      </c>
      <c r="M427" s="13" t="str">
        <f t="shared" si="83"/>
        <v>LIBRE</v>
      </c>
      <c r="O427" s="1" t="str">
        <f t="shared" si="84"/>
        <v/>
      </c>
      <c r="P427">
        <f t="shared" si="85"/>
        <v>0</v>
      </c>
      <c r="Q427" t="str">
        <f t="shared" si="86"/>
        <v>REGULAR</v>
      </c>
      <c r="R427" t="str">
        <f t="shared" si="87"/>
        <v>REGULAR</v>
      </c>
      <c r="S427" t="str">
        <f t="shared" si="88"/>
        <v>REGULAR</v>
      </c>
      <c r="T427">
        <f t="shared" si="89"/>
        <v>0</v>
      </c>
      <c r="U427" t="str">
        <f t="shared" si="90"/>
        <v>No Recupera</v>
      </c>
      <c r="V427" t="str">
        <f t="shared" si="91"/>
        <v>No Recupera</v>
      </c>
    </row>
    <row r="428" spans="1:22">
      <c r="A428" s="37"/>
      <c r="B428" s="37"/>
      <c r="C428" s="27"/>
      <c r="D428" s="36"/>
      <c r="E428" s="27"/>
      <c r="F428" s="27"/>
      <c r="G428" s="27"/>
      <c r="H428" s="2" t="str">
        <f t="shared" si="79"/>
        <v/>
      </c>
      <c r="I428" s="3" t="str">
        <f t="shared" si="80"/>
        <v/>
      </c>
      <c r="J428" s="13" t="str">
        <f t="shared" si="81"/>
        <v>No Recupera</v>
      </c>
      <c r="K428" s="11"/>
      <c r="L428" s="24">
        <f t="shared" si="82"/>
        <v>0</v>
      </c>
      <c r="M428" s="13" t="str">
        <f t="shared" si="83"/>
        <v>LIBRE</v>
      </c>
      <c r="O428" s="1" t="str">
        <f t="shared" si="84"/>
        <v/>
      </c>
      <c r="P428">
        <f t="shared" si="85"/>
        <v>0</v>
      </c>
      <c r="Q428" t="str">
        <f t="shared" si="86"/>
        <v>REGULAR</v>
      </c>
      <c r="R428" t="str">
        <f t="shared" si="87"/>
        <v>REGULAR</v>
      </c>
      <c r="S428" t="str">
        <f t="shared" si="88"/>
        <v>REGULAR</v>
      </c>
      <c r="T428">
        <f t="shared" si="89"/>
        <v>0</v>
      </c>
      <c r="U428" t="str">
        <f t="shared" si="90"/>
        <v>No Recupera</v>
      </c>
      <c r="V428" t="str">
        <f t="shared" si="91"/>
        <v>No Recupera</v>
      </c>
    </row>
    <row r="429" spans="1:22">
      <c r="A429" s="37"/>
      <c r="B429" s="37"/>
      <c r="C429" s="27"/>
      <c r="D429" s="36"/>
      <c r="E429" s="27"/>
      <c r="F429" s="27"/>
      <c r="G429" s="27"/>
      <c r="H429" s="2" t="str">
        <f t="shared" si="79"/>
        <v/>
      </c>
      <c r="I429" s="3" t="str">
        <f t="shared" si="80"/>
        <v/>
      </c>
      <c r="J429" s="13" t="str">
        <f t="shared" si="81"/>
        <v>No Recupera</v>
      </c>
      <c r="K429" s="11"/>
      <c r="L429" s="24">
        <f t="shared" si="82"/>
        <v>0</v>
      </c>
      <c r="M429" s="13" t="str">
        <f t="shared" si="83"/>
        <v>LIBRE</v>
      </c>
      <c r="O429" s="1" t="str">
        <f t="shared" si="84"/>
        <v/>
      </c>
      <c r="P429">
        <f t="shared" si="85"/>
        <v>0</v>
      </c>
      <c r="Q429" t="str">
        <f t="shared" si="86"/>
        <v>REGULAR</v>
      </c>
      <c r="R429" t="str">
        <f t="shared" si="87"/>
        <v>REGULAR</v>
      </c>
      <c r="S429" t="str">
        <f t="shared" si="88"/>
        <v>REGULAR</v>
      </c>
      <c r="T429">
        <f t="shared" si="89"/>
        <v>0</v>
      </c>
      <c r="U429" t="str">
        <f t="shared" si="90"/>
        <v>No Recupera</v>
      </c>
      <c r="V429" t="str">
        <f t="shared" si="91"/>
        <v>No Recupera</v>
      </c>
    </row>
    <row r="430" spans="1:22">
      <c r="A430" s="37"/>
      <c r="B430" s="37"/>
      <c r="C430" s="27"/>
      <c r="D430" s="36"/>
      <c r="E430" s="27"/>
      <c r="F430" s="27"/>
      <c r="G430" s="27"/>
      <c r="H430" s="2" t="str">
        <f t="shared" si="79"/>
        <v/>
      </c>
      <c r="I430" s="3" t="str">
        <f t="shared" si="80"/>
        <v/>
      </c>
      <c r="J430" s="13" t="str">
        <f t="shared" si="81"/>
        <v>No Recupera</v>
      </c>
      <c r="K430" s="11"/>
      <c r="L430" s="24">
        <f t="shared" si="82"/>
        <v>0</v>
      </c>
      <c r="M430" s="13" t="str">
        <f t="shared" si="83"/>
        <v>LIBRE</v>
      </c>
      <c r="O430" s="1" t="str">
        <f t="shared" si="84"/>
        <v/>
      </c>
      <c r="P430">
        <f t="shared" si="85"/>
        <v>0</v>
      </c>
      <c r="Q430" t="str">
        <f t="shared" si="86"/>
        <v>REGULAR</v>
      </c>
      <c r="R430" t="str">
        <f t="shared" si="87"/>
        <v>REGULAR</v>
      </c>
      <c r="S430" t="str">
        <f t="shared" si="88"/>
        <v>REGULAR</v>
      </c>
      <c r="T430">
        <f t="shared" si="89"/>
        <v>0</v>
      </c>
      <c r="U430" t="str">
        <f t="shared" si="90"/>
        <v>No Recupera</v>
      </c>
      <c r="V430" t="str">
        <f t="shared" si="91"/>
        <v>No Recupera</v>
      </c>
    </row>
    <row r="431" spans="1:22">
      <c r="A431" s="37"/>
      <c r="B431" s="37"/>
      <c r="C431" s="27"/>
      <c r="D431" s="36"/>
      <c r="E431" s="27"/>
      <c r="F431" s="27"/>
      <c r="G431" s="27"/>
      <c r="H431" s="2" t="str">
        <f t="shared" si="79"/>
        <v/>
      </c>
      <c r="I431" s="3" t="str">
        <f t="shared" si="80"/>
        <v/>
      </c>
      <c r="J431" s="13" t="str">
        <f t="shared" si="81"/>
        <v>No Recupera</v>
      </c>
      <c r="K431" s="11"/>
      <c r="L431" s="24">
        <f t="shared" si="82"/>
        <v>0</v>
      </c>
      <c r="M431" s="13" t="str">
        <f t="shared" si="83"/>
        <v>LIBRE</v>
      </c>
      <c r="O431" s="1" t="str">
        <f t="shared" si="84"/>
        <v/>
      </c>
      <c r="P431">
        <f t="shared" si="85"/>
        <v>0</v>
      </c>
      <c r="Q431" t="str">
        <f t="shared" si="86"/>
        <v>REGULAR</v>
      </c>
      <c r="R431" t="str">
        <f t="shared" si="87"/>
        <v>REGULAR</v>
      </c>
      <c r="S431" t="str">
        <f t="shared" si="88"/>
        <v>REGULAR</v>
      </c>
      <c r="T431">
        <f t="shared" si="89"/>
        <v>0</v>
      </c>
      <c r="U431" t="str">
        <f t="shared" si="90"/>
        <v>No Recupera</v>
      </c>
      <c r="V431" t="str">
        <f t="shared" si="91"/>
        <v>No Recupera</v>
      </c>
    </row>
    <row r="432" spans="1:22">
      <c r="A432" s="37"/>
      <c r="B432" s="37"/>
      <c r="C432" s="27"/>
      <c r="D432" s="36"/>
      <c r="E432" s="27"/>
      <c r="F432" s="27"/>
      <c r="G432" s="27"/>
      <c r="H432" s="2" t="str">
        <f t="shared" si="79"/>
        <v/>
      </c>
      <c r="I432" s="3" t="str">
        <f t="shared" si="80"/>
        <v/>
      </c>
      <c r="J432" s="13" t="str">
        <f t="shared" si="81"/>
        <v>No Recupera</v>
      </c>
      <c r="K432" s="11"/>
      <c r="L432" s="24">
        <f t="shared" si="82"/>
        <v>0</v>
      </c>
      <c r="M432" s="13" t="str">
        <f t="shared" si="83"/>
        <v>LIBRE</v>
      </c>
      <c r="O432" s="1" t="str">
        <f t="shared" si="84"/>
        <v/>
      </c>
      <c r="P432">
        <f t="shared" si="85"/>
        <v>0</v>
      </c>
      <c r="Q432" t="str">
        <f t="shared" si="86"/>
        <v>REGULAR</v>
      </c>
      <c r="R432" t="str">
        <f t="shared" si="87"/>
        <v>REGULAR</v>
      </c>
      <c r="S432" t="str">
        <f t="shared" si="88"/>
        <v>REGULAR</v>
      </c>
      <c r="T432">
        <f t="shared" si="89"/>
        <v>0</v>
      </c>
      <c r="U432" t="str">
        <f t="shared" si="90"/>
        <v>No Recupera</v>
      </c>
      <c r="V432" t="str">
        <f t="shared" si="91"/>
        <v>No Recupera</v>
      </c>
    </row>
    <row r="433" spans="1:22">
      <c r="A433" s="37"/>
      <c r="B433" s="37"/>
      <c r="C433" s="27"/>
      <c r="D433" s="36"/>
      <c r="E433" s="27"/>
      <c r="F433" s="27"/>
      <c r="G433" s="27"/>
      <c r="H433" s="2" t="str">
        <f t="shared" si="79"/>
        <v/>
      </c>
      <c r="I433" s="3" t="str">
        <f t="shared" si="80"/>
        <v/>
      </c>
      <c r="J433" s="13" t="str">
        <f t="shared" si="81"/>
        <v>No Recupera</v>
      </c>
      <c r="K433" s="11"/>
      <c r="L433" s="24">
        <f t="shared" si="82"/>
        <v>0</v>
      </c>
      <c r="M433" s="13" t="str">
        <f t="shared" si="83"/>
        <v>LIBRE</v>
      </c>
      <c r="O433" s="1" t="str">
        <f t="shared" si="84"/>
        <v/>
      </c>
      <c r="P433">
        <f t="shared" si="85"/>
        <v>0</v>
      </c>
      <c r="Q433" t="str">
        <f t="shared" si="86"/>
        <v>REGULAR</v>
      </c>
      <c r="R433" t="str">
        <f t="shared" si="87"/>
        <v>REGULAR</v>
      </c>
      <c r="S433" t="str">
        <f t="shared" si="88"/>
        <v>REGULAR</v>
      </c>
      <c r="T433">
        <f t="shared" si="89"/>
        <v>0</v>
      </c>
      <c r="U433" t="str">
        <f t="shared" si="90"/>
        <v>No Recupera</v>
      </c>
      <c r="V433" t="str">
        <f t="shared" si="91"/>
        <v>No Recupera</v>
      </c>
    </row>
    <row r="434" spans="1:22">
      <c r="A434" s="37"/>
      <c r="B434" s="37"/>
      <c r="C434" s="27"/>
      <c r="D434" s="36"/>
      <c r="E434" s="27"/>
      <c r="F434" s="27"/>
      <c r="G434" s="27"/>
      <c r="H434" s="2" t="str">
        <f t="shared" si="79"/>
        <v/>
      </c>
      <c r="I434" s="3" t="str">
        <f t="shared" si="80"/>
        <v/>
      </c>
      <c r="J434" s="13" t="str">
        <f t="shared" si="81"/>
        <v>No Recupera</v>
      </c>
      <c r="K434" s="11"/>
      <c r="L434" s="24">
        <f t="shared" si="82"/>
        <v>0</v>
      </c>
      <c r="M434" s="13" t="str">
        <f t="shared" si="83"/>
        <v>LIBRE</v>
      </c>
      <c r="O434" s="1" t="str">
        <f t="shared" si="84"/>
        <v/>
      </c>
      <c r="P434">
        <f t="shared" si="85"/>
        <v>0</v>
      </c>
      <c r="Q434" t="str">
        <f t="shared" si="86"/>
        <v>REGULAR</v>
      </c>
      <c r="R434" t="str">
        <f t="shared" si="87"/>
        <v>REGULAR</v>
      </c>
      <c r="S434" t="str">
        <f t="shared" si="88"/>
        <v>REGULAR</v>
      </c>
      <c r="T434">
        <f t="shared" si="89"/>
        <v>0</v>
      </c>
      <c r="U434" t="str">
        <f t="shared" si="90"/>
        <v>No Recupera</v>
      </c>
      <c r="V434" t="str">
        <f t="shared" si="91"/>
        <v>No Recupera</v>
      </c>
    </row>
    <row r="435" spans="1:22">
      <c r="A435" s="37"/>
      <c r="B435" s="37"/>
      <c r="C435" s="27"/>
      <c r="D435" s="36"/>
      <c r="E435" s="27"/>
      <c r="F435" s="27"/>
      <c r="G435" s="27"/>
      <c r="H435" s="2" t="str">
        <f t="shared" si="79"/>
        <v/>
      </c>
      <c r="I435" s="3" t="str">
        <f t="shared" si="80"/>
        <v/>
      </c>
      <c r="J435" s="13" t="str">
        <f t="shared" si="81"/>
        <v>No Recupera</v>
      </c>
      <c r="K435" s="11"/>
      <c r="L435" s="24">
        <f t="shared" si="82"/>
        <v>0</v>
      </c>
      <c r="M435" s="13" t="str">
        <f t="shared" si="83"/>
        <v>LIBRE</v>
      </c>
      <c r="O435" s="1" t="str">
        <f t="shared" si="84"/>
        <v/>
      </c>
      <c r="P435">
        <f t="shared" si="85"/>
        <v>0</v>
      </c>
      <c r="Q435" t="str">
        <f t="shared" si="86"/>
        <v>REGULAR</v>
      </c>
      <c r="R435" t="str">
        <f t="shared" si="87"/>
        <v>REGULAR</v>
      </c>
      <c r="S435" t="str">
        <f t="shared" si="88"/>
        <v>REGULAR</v>
      </c>
      <c r="T435">
        <f t="shared" si="89"/>
        <v>0</v>
      </c>
      <c r="U435" t="str">
        <f t="shared" si="90"/>
        <v>No Recupera</v>
      </c>
      <c r="V435" t="str">
        <f t="shared" si="91"/>
        <v>No Recupera</v>
      </c>
    </row>
    <row r="436" spans="1:22">
      <c r="A436" s="37"/>
      <c r="B436" s="37"/>
      <c r="C436" s="27"/>
      <c r="D436" s="36"/>
      <c r="E436" s="27"/>
      <c r="F436" s="27"/>
      <c r="G436" s="27"/>
      <c r="H436" s="2" t="str">
        <f t="shared" si="79"/>
        <v/>
      </c>
      <c r="I436" s="3" t="str">
        <f t="shared" si="80"/>
        <v/>
      </c>
      <c r="J436" s="13" t="str">
        <f t="shared" si="81"/>
        <v>No Recupera</v>
      </c>
      <c r="K436" s="11"/>
      <c r="L436" s="24">
        <f t="shared" si="82"/>
        <v>0</v>
      </c>
      <c r="M436" s="13" t="str">
        <f t="shared" si="83"/>
        <v>LIBRE</v>
      </c>
      <c r="O436" s="1" t="str">
        <f t="shared" si="84"/>
        <v/>
      </c>
      <c r="P436">
        <f t="shared" si="85"/>
        <v>0</v>
      </c>
      <c r="Q436" t="str">
        <f t="shared" si="86"/>
        <v>REGULAR</v>
      </c>
      <c r="R436" t="str">
        <f t="shared" si="87"/>
        <v>REGULAR</v>
      </c>
      <c r="S436" t="str">
        <f t="shared" si="88"/>
        <v>REGULAR</v>
      </c>
      <c r="T436">
        <f t="shared" si="89"/>
        <v>0</v>
      </c>
      <c r="U436" t="str">
        <f t="shared" si="90"/>
        <v>No Recupera</v>
      </c>
      <c r="V436" t="str">
        <f t="shared" si="91"/>
        <v>No Recupera</v>
      </c>
    </row>
    <row r="437" spans="1:22">
      <c r="A437" s="37"/>
      <c r="B437" s="37"/>
      <c r="C437" s="27"/>
      <c r="D437" s="36"/>
      <c r="E437" s="27"/>
      <c r="F437" s="27"/>
      <c r="G437" s="27"/>
      <c r="H437" s="2" t="str">
        <f t="shared" si="79"/>
        <v/>
      </c>
      <c r="I437" s="3" t="str">
        <f t="shared" si="80"/>
        <v/>
      </c>
      <c r="J437" s="13" t="str">
        <f t="shared" si="81"/>
        <v>No Recupera</v>
      </c>
      <c r="K437" s="11"/>
      <c r="L437" s="24">
        <f t="shared" si="82"/>
        <v>0</v>
      </c>
      <c r="M437" s="13" t="str">
        <f t="shared" si="83"/>
        <v>LIBRE</v>
      </c>
      <c r="O437" s="1" t="str">
        <f t="shared" si="84"/>
        <v/>
      </c>
      <c r="P437">
        <f t="shared" si="85"/>
        <v>0</v>
      </c>
      <c r="Q437" t="str">
        <f t="shared" si="86"/>
        <v>REGULAR</v>
      </c>
      <c r="R437" t="str">
        <f t="shared" si="87"/>
        <v>REGULAR</v>
      </c>
      <c r="S437" t="str">
        <f t="shared" si="88"/>
        <v>REGULAR</v>
      </c>
      <c r="T437">
        <f t="shared" si="89"/>
        <v>0</v>
      </c>
      <c r="U437" t="str">
        <f t="shared" si="90"/>
        <v>No Recupera</v>
      </c>
      <c r="V437" t="str">
        <f t="shared" si="91"/>
        <v>No Recupera</v>
      </c>
    </row>
    <row r="438" spans="1:22">
      <c r="A438" s="37"/>
      <c r="B438" s="37"/>
      <c r="C438" s="27"/>
      <c r="D438" s="36"/>
      <c r="E438" s="27"/>
      <c r="F438" s="27"/>
      <c r="G438" s="27"/>
      <c r="H438" s="2" t="str">
        <f t="shared" si="79"/>
        <v/>
      </c>
      <c r="I438" s="3" t="str">
        <f t="shared" si="80"/>
        <v/>
      </c>
      <c r="J438" s="13" t="str">
        <f t="shared" si="81"/>
        <v>No Recupera</v>
      </c>
      <c r="K438" s="11"/>
      <c r="L438" s="24">
        <f t="shared" si="82"/>
        <v>0</v>
      </c>
      <c r="M438" s="13" t="str">
        <f t="shared" si="83"/>
        <v>LIBRE</v>
      </c>
      <c r="O438" s="1" t="str">
        <f t="shared" si="84"/>
        <v/>
      </c>
      <c r="P438">
        <f t="shared" si="85"/>
        <v>0</v>
      </c>
      <c r="Q438" t="str">
        <f t="shared" si="86"/>
        <v>REGULAR</v>
      </c>
      <c r="R438" t="str">
        <f t="shared" si="87"/>
        <v>REGULAR</v>
      </c>
      <c r="S438" t="str">
        <f t="shared" si="88"/>
        <v>REGULAR</v>
      </c>
      <c r="T438">
        <f t="shared" si="89"/>
        <v>0</v>
      </c>
      <c r="U438" t="str">
        <f t="shared" si="90"/>
        <v>No Recupera</v>
      </c>
      <c r="V438" t="str">
        <f t="shared" si="91"/>
        <v>No Recupera</v>
      </c>
    </row>
    <row r="439" spans="1:22">
      <c r="A439" s="37"/>
      <c r="B439" s="37"/>
      <c r="C439" s="27"/>
      <c r="D439" s="36"/>
      <c r="E439" s="27"/>
      <c r="F439" s="27"/>
      <c r="G439" s="27"/>
      <c r="H439" s="2" t="str">
        <f t="shared" si="79"/>
        <v/>
      </c>
      <c r="I439" s="3" t="str">
        <f t="shared" si="80"/>
        <v/>
      </c>
      <c r="J439" s="13" t="str">
        <f t="shared" si="81"/>
        <v>No Recupera</v>
      </c>
      <c r="K439" s="11"/>
      <c r="L439" s="24">
        <f t="shared" si="82"/>
        <v>0</v>
      </c>
      <c r="M439" s="13" t="str">
        <f t="shared" si="83"/>
        <v>LIBRE</v>
      </c>
      <c r="O439" s="1" t="str">
        <f t="shared" si="84"/>
        <v/>
      </c>
      <c r="P439">
        <f t="shared" si="85"/>
        <v>0</v>
      </c>
      <c r="Q439" t="str">
        <f t="shared" si="86"/>
        <v>REGULAR</v>
      </c>
      <c r="R439" t="str">
        <f t="shared" si="87"/>
        <v>REGULAR</v>
      </c>
      <c r="S439" t="str">
        <f t="shared" si="88"/>
        <v>REGULAR</v>
      </c>
      <c r="T439">
        <f t="shared" si="89"/>
        <v>0</v>
      </c>
      <c r="U439" t="str">
        <f t="shared" si="90"/>
        <v>No Recupera</v>
      </c>
      <c r="V439" t="str">
        <f t="shared" si="91"/>
        <v>No Recupera</v>
      </c>
    </row>
    <row r="440" spans="1:22">
      <c r="A440" s="37"/>
      <c r="B440" s="37"/>
      <c r="C440" s="27"/>
      <c r="D440" s="36"/>
      <c r="E440" s="27"/>
      <c r="F440" s="27"/>
      <c r="G440" s="27"/>
      <c r="H440" s="2" t="str">
        <f t="shared" si="79"/>
        <v/>
      </c>
      <c r="I440" s="3" t="str">
        <f t="shared" si="80"/>
        <v/>
      </c>
      <c r="J440" s="13" t="str">
        <f t="shared" si="81"/>
        <v>No Recupera</v>
      </c>
      <c r="K440" s="11"/>
      <c r="L440" s="24">
        <f t="shared" si="82"/>
        <v>0</v>
      </c>
      <c r="M440" s="13" t="str">
        <f t="shared" si="83"/>
        <v>LIBRE</v>
      </c>
      <c r="O440" s="1" t="str">
        <f t="shared" si="84"/>
        <v/>
      </c>
      <c r="P440">
        <f t="shared" si="85"/>
        <v>0</v>
      </c>
      <c r="Q440" t="str">
        <f t="shared" si="86"/>
        <v>REGULAR</v>
      </c>
      <c r="R440" t="str">
        <f t="shared" si="87"/>
        <v>REGULAR</v>
      </c>
      <c r="S440" t="str">
        <f t="shared" si="88"/>
        <v>REGULAR</v>
      </c>
      <c r="T440">
        <f t="shared" si="89"/>
        <v>0</v>
      </c>
      <c r="U440" t="str">
        <f t="shared" si="90"/>
        <v>No Recupera</v>
      </c>
      <c r="V440" t="str">
        <f t="shared" si="91"/>
        <v>No Recupera</v>
      </c>
    </row>
    <row r="441" spans="1:22">
      <c r="A441" s="37"/>
      <c r="B441" s="37"/>
      <c r="C441" s="27"/>
      <c r="D441" s="36"/>
      <c r="E441" s="27"/>
      <c r="F441" s="27"/>
      <c r="G441" s="27"/>
      <c r="H441" s="2" t="str">
        <f t="shared" si="79"/>
        <v/>
      </c>
      <c r="I441" s="3" t="str">
        <f t="shared" si="80"/>
        <v/>
      </c>
      <c r="J441" s="13" t="str">
        <f t="shared" si="81"/>
        <v>No Recupera</v>
      </c>
      <c r="K441" s="11"/>
      <c r="L441" s="24">
        <f t="shared" si="82"/>
        <v>0</v>
      </c>
      <c r="M441" s="13" t="str">
        <f t="shared" si="83"/>
        <v>LIBRE</v>
      </c>
      <c r="O441" s="1" t="str">
        <f t="shared" si="84"/>
        <v/>
      </c>
      <c r="P441">
        <f t="shared" si="85"/>
        <v>0</v>
      </c>
      <c r="Q441" t="str">
        <f t="shared" si="86"/>
        <v>REGULAR</v>
      </c>
      <c r="R441" t="str">
        <f t="shared" si="87"/>
        <v>REGULAR</v>
      </c>
      <c r="S441" t="str">
        <f t="shared" si="88"/>
        <v>REGULAR</v>
      </c>
      <c r="T441">
        <f t="shared" si="89"/>
        <v>0</v>
      </c>
      <c r="U441" t="str">
        <f t="shared" si="90"/>
        <v>No Recupera</v>
      </c>
      <c r="V441" t="str">
        <f t="shared" si="91"/>
        <v>No Recupera</v>
      </c>
    </row>
    <row r="442" spans="1:22">
      <c r="A442" s="37"/>
      <c r="B442" s="37"/>
      <c r="C442" s="27"/>
      <c r="D442" s="36"/>
      <c r="E442" s="27"/>
      <c r="F442" s="27"/>
      <c r="G442" s="27"/>
      <c r="H442" s="2" t="str">
        <f t="shared" si="79"/>
        <v/>
      </c>
      <c r="I442" s="3" t="str">
        <f t="shared" si="80"/>
        <v/>
      </c>
      <c r="J442" s="13" t="str">
        <f t="shared" si="81"/>
        <v>No Recupera</v>
      </c>
      <c r="K442" s="11"/>
      <c r="L442" s="24">
        <f t="shared" si="82"/>
        <v>0</v>
      </c>
      <c r="M442" s="13" t="str">
        <f t="shared" si="83"/>
        <v>LIBRE</v>
      </c>
      <c r="O442" s="1" t="str">
        <f t="shared" si="84"/>
        <v/>
      </c>
      <c r="P442">
        <f t="shared" si="85"/>
        <v>0</v>
      </c>
      <c r="Q442" t="str">
        <f t="shared" si="86"/>
        <v>REGULAR</v>
      </c>
      <c r="R442" t="str">
        <f t="shared" si="87"/>
        <v>REGULAR</v>
      </c>
      <c r="S442" t="str">
        <f t="shared" si="88"/>
        <v>REGULAR</v>
      </c>
      <c r="T442">
        <f t="shared" si="89"/>
        <v>0</v>
      </c>
      <c r="U442" t="str">
        <f t="shared" si="90"/>
        <v>No Recupera</v>
      </c>
      <c r="V442" t="str">
        <f t="shared" si="91"/>
        <v>No Recupera</v>
      </c>
    </row>
    <row r="443" spans="1:22">
      <c r="A443" s="37"/>
      <c r="B443" s="37"/>
      <c r="C443" s="27"/>
      <c r="D443" s="36"/>
      <c r="E443" s="27"/>
      <c r="F443" s="27"/>
      <c r="G443" s="27"/>
      <c r="H443" s="2" t="str">
        <f t="shared" si="79"/>
        <v/>
      </c>
      <c r="I443" s="3" t="str">
        <f t="shared" si="80"/>
        <v/>
      </c>
      <c r="J443" s="13" t="str">
        <f t="shared" si="81"/>
        <v>No Recupera</v>
      </c>
      <c r="K443" s="11"/>
      <c r="L443" s="24">
        <f t="shared" si="82"/>
        <v>0</v>
      </c>
      <c r="M443" s="13" t="str">
        <f t="shared" si="83"/>
        <v>LIBRE</v>
      </c>
      <c r="O443" s="1" t="str">
        <f t="shared" si="84"/>
        <v/>
      </c>
      <c r="P443">
        <f t="shared" si="85"/>
        <v>0</v>
      </c>
      <c r="Q443" t="str">
        <f t="shared" si="86"/>
        <v>REGULAR</v>
      </c>
      <c r="R443" t="str">
        <f t="shared" si="87"/>
        <v>REGULAR</v>
      </c>
      <c r="S443" t="str">
        <f t="shared" si="88"/>
        <v>REGULAR</v>
      </c>
      <c r="T443">
        <f t="shared" si="89"/>
        <v>0</v>
      </c>
      <c r="U443" t="str">
        <f t="shared" si="90"/>
        <v>No Recupera</v>
      </c>
      <c r="V443" t="str">
        <f t="shared" si="91"/>
        <v>No Recupera</v>
      </c>
    </row>
    <row r="444" spans="1:22">
      <c r="A444" s="37"/>
      <c r="B444" s="37"/>
      <c r="C444" s="27"/>
      <c r="D444" s="36"/>
      <c r="E444" s="27"/>
      <c r="F444" s="27"/>
      <c r="G444" s="27"/>
      <c r="H444" s="2" t="str">
        <f t="shared" si="79"/>
        <v/>
      </c>
      <c r="I444" s="3" t="str">
        <f t="shared" si="80"/>
        <v/>
      </c>
      <c r="J444" s="13" t="str">
        <f t="shared" si="81"/>
        <v>No Recupera</v>
      </c>
      <c r="K444" s="11"/>
      <c r="L444" s="24">
        <f t="shared" si="82"/>
        <v>0</v>
      </c>
      <c r="M444" s="13" t="str">
        <f t="shared" si="83"/>
        <v>LIBRE</v>
      </c>
      <c r="O444" s="1" t="str">
        <f t="shared" si="84"/>
        <v/>
      </c>
      <c r="P444">
        <f t="shared" si="85"/>
        <v>0</v>
      </c>
      <c r="Q444" t="str">
        <f t="shared" si="86"/>
        <v>REGULAR</v>
      </c>
      <c r="R444" t="str">
        <f t="shared" si="87"/>
        <v>REGULAR</v>
      </c>
      <c r="S444" t="str">
        <f t="shared" si="88"/>
        <v>REGULAR</v>
      </c>
      <c r="T444">
        <f t="shared" si="89"/>
        <v>0</v>
      </c>
      <c r="U444" t="str">
        <f t="shared" si="90"/>
        <v>No Recupera</v>
      </c>
      <c r="V444" t="str">
        <f t="shared" si="91"/>
        <v>No Recupera</v>
      </c>
    </row>
    <row r="445" spans="1:22">
      <c r="A445" s="37"/>
      <c r="B445" s="37"/>
      <c r="C445" s="27"/>
      <c r="D445" s="36"/>
      <c r="E445" s="27"/>
      <c r="F445" s="27"/>
      <c r="G445" s="27"/>
      <c r="H445" s="2" t="str">
        <f t="shared" si="79"/>
        <v/>
      </c>
      <c r="I445" s="3" t="str">
        <f t="shared" si="80"/>
        <v/>
      </c>
      <c r="J445" s="13" t="str">
        <f t="shared" si="81"/>
        <v>No Recupera</v>
      </c>
      <c r="K445" s="11"/>
      <c r="L445" s="24">
        <f t="shared" si="82"/>
        <v>0</v>
      </c>
      <c r="M445" s="13" t="str">
        <f t="shared" si="83"/>
        <v>LIBRE</v>
      </c>
      <c r="O445" s="1" t="str">
        <f t="shared" si="84"/>
        <v/>
      </c>
      <c r="P445">
        <f t="shared" si="85"/>
        <v>0</v>
      </c>
      <c r="Q445" t="str">
        <f t="shared" si="86"/>
        <v>REGULAR</v>
      </c>
      <c r="R445" t="str">
        <f t="shared" si="87"/>
        <v>REGULAR</v>
      </c>
      <c r="S445" t="str">
        <f t="shared" si="88"/>
        <v>REGULAR</v>
      </c>
      <c r="T445">
        <f t="shared" si="89"/>
        <v>0</v>
      </c>
      <c r="U445" t="str">
        <f t="shared" si="90"/>
        <v>No Recupera</v>
      </c>
      <c r="V445" t="str">
        <f t="shared" si="91"/>
        <v>No Recupera</v>
      </c>
    </row>
    <row r="446" spans="1:22">
      <c r="A446" s="37"/>
      <c r="B446" s="37"/>
      <c r="C446" s="27"/>
      <c r="D446" s="36"/>
      <c r="E446" s="27"/>
      <c r="F446" s="27"/>
      <c r="G446" s="27"/>
      <c r="H446" s="2" t="str">
        <f t="shared" si="79"/>
        <v/>
      </c>
      <c r="I446" s="3" t="str">
        <f t="shared" si="80"/>
        <v/>
      </c>
      <c r="J446" s="13" t="str">
        <f t="shared" si="81"/>
        <v>No Recupera</v>
      </c>
      <c r="K446" s="11"/>
      <c r="L446" s="24">
        <f t="shared" si="82"/>
        <v>0</v>
      </c>
      <c r="M446" s="13" t="str">
        <f t="shared" si="83"/>
        <v>LIBRE</v>
      </c>
      <c r="O446" s="1" t="str">
        <f t="shared" si="84"/>
        <v/>
      </c>
      <c r="P446">
        <f t="shared" si="85"/>
        <v>0</v>
      </c>
      <c r="Q446" t="str">
        <f t="shared" si="86"/>
        <v>REGULAR</v>
      </c>
      <c r="R446" t="str">
        <f t="shared" si="87"/>
        <v>REGULAR</v>
      </c>
      <c r="S446" t="str">
        <f t="shared" si="88"/>
        <v>REGULAR</v>
      </c>
      <c r="T446">
        <f t="shared" si="89"/>
        <v>0</v>
      </c>
      <c r="U446" t="str">
        <f t="shared" si="90"/>
        <v>No Recupera</v>
      </c>
      <c r="V446" t="str">
        <f t="shared" si="91"/>
        <v>No Recupera</v>
      </c>
    </row>
    <row r="447" spans="1:22">
      <c r="A447" s="37"/>
      <c r="B447" s="37"/>
      <c r="C447" s="27"/>
      <c r="D447" s="36"/>
      <c r="E447" s="27"/>
      <c r="F447" s="27"/>
      <c r="G447" s="27"/>
      <c r="H447" s="2" t="str">
        <f t="shared" si="79"/>
        <v/>
      </c>
      <c r="I447" s="3" t="str">
        <f t="shared" si="80"/>
        <v/>
      </c>
      <c r="J447" s="13" t="str">
        <f t="shared" si="81"/>
        <v>No Recupera</v>
      </c>
      <c r="K447" s="11"/>
      <c r="L447" s="24">
        <f t="shared" si="82"/>
        <v>0</v>
      </c>
      <c r="M447" s="13" t="str">
        <f t="shared" si="83"/>
        <v>LIBRE</v>
      </c>
      <c r="O447" s="1" t="str">
        <f t="shared" si="84"/>
        <v/>
      </c>
      <c r="P447">
        <f t="shared" si="85"/>
        <v>0</v>
      </c>
      <c r="Q447" t="str">
        <f t="shared" si="86"/>
        <v>REGULAR</v>
      </c>
      <c r="R447" t="str">
        <f t="shared" si="87"/>
        <v>REGULAR</v>
      </c>
      <c r="S447" t="str">
        <f t="shared" si="88"/>
        <v>REGULAR</v>
      </c>
      <c r="T447">
        <f t="shared" si="89"/>
        <v>0</v>
      </c>
      <c r="U447" t="str">
        <f t="shared" si="90"/>
        <v>No Recupera</v>
      </c>
      <c r="V447" t="str">
        <f t="shared" si="91"/>
        <v>No Recupera</v>
      </c>
    </row>
    <row r="448" spans="1:22">
      <c r="A448" s="37"/>
      <c r="B448" s="37"/>
      <c r="C448" s="27"/>
      <c r="D448" s="36"/>
      <c r="E448" s="27"/>
      <c r="F448" s="27"/>
      <c r="G448" s="27"/>
      <c r="H448" s="2" t="str">
        <f t="shared" si="79"/>
        <v/>
      </c>
      <c r="I448" s="3" t="str">
        <f t="shared" si="80"/>
        <v/>
      </c>
      <c r="J448" s="13" t="str">
        <f t="shared" si="81"/>
        <v>No Recupera</v>
      </c>
      <c r="K448" s="11"/>
      <c r="L448" s="24">
        <f t="shared" si="82"/>
        <v>0</v>
      </c>
      <c r="M448" s="13" t="str">
        <f t="shared" si="83"/>
        <v>LIBRE</v>
      </c>
      <c r="O448" s="1" t="str">
        <f t="shared" si="84"/>
        <v/>
      </c>
      <c r="P448">
        <f t="shared" si="85"/>
        <v>0</v>
      </c>
      <c r="Q448" t="str">
        <f t="shared" si="86"/>
        <v>REGULAR</v>
      </c>
      <c r="R448" t="str">
        <f t="shared" si="87"/>
        <v>REGULAR</v>
      </c>
      <c r="S448" t="str">
        <f t="shared" si="88"/>
        <v>REGULAR</v>
      </c>
      <c r="T448">
        <f t="shared" si="89"/>
        <v>0</v>
      </c>
      <c r="U448" t="str">
        <f t="shared" si="90"/>
        <v>No Recupera</v>
      </c>
      <c r="V448" t="str">
        <f t="shared" si="91"/>
        <v>No Recupera</v>
      </c>
    </row>
    <row r="449" spans="1:22">
      <c r="A449" s="37"/>
      <c r="B449" s="37"/>
      <c r="C449" s="27"/>
      <c r="D449" s="36"/>
      <c r="E449" s="27"/>
      <c r="F449" s="27"/>
      <c r="G449" s="27"/>
      <c r="H449" s="2" t="str">
        <f t="shared" si="79"/>
        <v/>
      </c>
      <c r="I449" s="3" t="str">
        <f t="shared" si="80"/>
        <v/>
      </c>
      <c r="J449" s="13" t="str">
        <f t="shared" si="81"/>
        <v>No Recupera</v>
      </c>
      <c r="K449" s="11"/>
      <c r="L449" s="24">
        <f t="shared" si="82"/>
        <v>0</v>
      </c>
      <c r="M449" s="13" t="str">
        <f t="shared" si="83"/>
        <v>LIBRE</v>
      </c>
      <c r="O449" s="1" t="str">
        <f t="shared" si="84"/>
        <v/>
      </c>
      <c r="P449">
        <f t="shared" si="85"/>
        <v>0</v>
      </c>
      <c r="Q449" t="str">
        <f t="shared" si="86"/>
        <v>REGULAR</v>
      </c>
      <c r="R449" t="str">
        <f t="shared" si="87"/>
        <v>REGULAR</v>
      </c>
      <c r="S449" t="str">
        <f t="shared" si="88"/>
        <v>REGULAR</v>
      </c>
      <c r="T449">
        <f t="shared" si="89"/>
        <v>0</v>
      </c>
      <c r="U449" t="str">
        <f t="shared" si="90"/>
        <v>No Recupera</v>
      </c>
      <c r="V449" t="str">
        <f t="shared" si="91"/>
        <v>No Recupera</v>
      </c>
    </row>
    <row r="450" spans="1:22">
      <c r="A450" s="37"/>
      <c r="B450" s="37"/>
      <c r="C450" s="27"/>
      <c r="D450" s="36"/>
      <c r="E450" s="27"/>
      <c r="F450" s="27"/>
      <c r="G450" s="27"/>
      <c r="H450" s="2" t="str">
        <f t="shared" si="79"/>
        <v/>
      </c>
      <c r="I450" s="3" t="str">
        <f t="shared" si="80"/>
        <v/>
      </c>
      <c r="J450" s="13" t="str">
        <f t="shared" si="81"/>
        <v>No Recupera</v>
      </c>
      <c r="K450" s="11"/>
      <c r="L450" s="24">
        <f t="shared" si="82"/>
        <v>0</v>
      </c>
      <c r="M450" s="13" t="str">
        <f t="shared" si="83"/>
        <v>LIBRE</v>
      </c>
      <c r="O450" s="1" t="str">
        <f t="shared" si="84"/>
        <v/>
      </c>
      <c r="P450">
        <f t="shared" si="85"/>
        <v>0</v>
      </c>
      <c r="Q450" t="str">
        <f t="shared" si="86"/>
        <v>REGULAR</v>
      </c>
      <c r="R450" t="str">
        <f t="shared" si="87"/>
        <v>REGULAR</v>
      </c>
      <c r="S450" t="str">
        <f t="shared" si="88"/>
        <v>REGULAR</v>
      </c>
      <c r="T450">
        <f t="shared" si="89"/>
        <v>0</v>
      </c>
      <c r="U450" t="str">
        <f t="shared" si="90"/>
        <v>No Recupera</v>
      </c>
      <c r="V450" t="str">
        <f t="shared" si="91"/>
        <v>No Recupera</v>
      </c>
    </row>
    <row r="451" spans="1:22">
      <c r="A451" s="37"/>
      <c r="B451" s="37"/>
      <c r="C451" s="27"/>
      <c r="D451" s="36"/>
      <c r="E451" s="27"/>
      <c r="F451" s="27"/>
      <c r="G451" s="27"/>
      <c r="H451" s="2" t="str">
        <f t="shared" ref="H451:H514" si="92">IF(OR(E451="",F451="",G451=""),"",R451)</f>
        <v/>
      </c>
      <c r="I451" s="3" t="str">
        <f t="shared" ref="I451:I514" si="93">O451</f>
        <v/>
      </c>
      <c r="J451" s="13" t="str">
        <f t="shared" ref="J451:J514" si="94">U451</f>
        <v>No Recupera</v>
      </c>
      <c r="K451" s="11"/>
      <c r="L451" s="24">
        <f t="shared" ref="L451:L514" si="95">IF(K451=" ", " ", IF(K451="A",H451,SUM(E451,F451,K451)/3))</f>
        <v>0</v>
      </c>
      <c r="M451" s="13" t="str">
        <f t="shared" ref="M451:M514" si="96">IF(AND(L451&gt;5.99,L451&lt;10.01,K451&gt;5.99,K451&lt;10.01),"PROMOCIONÓ CON RECUP",IF(K451&lt;5.99,IF(T451&gt;5.99, "REGULAR","LIBRE"),"LIBRE"))</f>
        <v>LIBRE</v>
      </c>
      <c r="O451" s="1" t="str">
        <f t="shared" ref="O451:O514" si="97">IF(OR(E451="",F451="",G451=""),"",IF(P451=3,"AUS",IF(P451=2,AVERAGE(E451:G451)/2,AVERAGE(E451:G451))))</f>
        <v/>
      </c>
      <c r="P451">
        <f t="shared" ref="P451:P514" si="98">COUNTIF(E451:G451,"A")</f>
        <v>0</v>
      </c>
      <c r="Q451" t="str">
        <f t="shared" ref="Q451:Q514" si="99">IF(OR(E451&gt;-0.01,E451&lt;10,E451="A",F451&gt;-0.01,F451&lt;10.01,F451="A",G451&gt;-0.01,G451&lt;10.01,G451="A"),R451,"ERROR DE NOTA")</f>
        <v>REGULAR</v>
      </c>
      <c r="R451" t="str">
        <f t="shared" ref="R451:R514" si="100">IF(AND(E451&gt;5.99,E451&lt;10.01,F451&gt;5.99,F451&lt;10.01,G451&gt;5.99,G451&lt;10.01),"PROMOCIONÓ",S451)</f>
        <v>REGULAR</v>
      </c>
      <c r="S451" t="str">
        <f t="shared" ref="S451:S514" si="101">IF(P451&lt;1.001,IF(O451&gt;5.99,"REGULAR","LIBRE"),"LIBRE")</f>
        <v>REGULAR</v>
      </c>
      <c r="T451">
        <f t="shared" ref="T451:T514" si="102">SUM(E451,F451,K451)/3</f>
        <v>0</v>
      </c>
      <c r="U451" t="str">
        <f t="shared" ref="U451:U514" si="103">IF(AND(E451&gt;5.99,E451&lt;10.01,F451&gt;5.99,F451&lt;10.01,G451&gt;5.99,G451&lt;10.01),"NO VA AL RECUPERATORIO INTEGRADOR -PROMOCIONÓ",V451)</f>
        <v>No Recupera</v>
      </c>
      <c r="V451" t="str">
        <f t="shared" ref="V451:V514" si="104">IF(OR(G451&lt;5.99,G451="A"),IF(AND(E451&gt;5.99,E451&lt;10.01),IF(AND(F451&gt;5.99,F451&lt;10.01),"PUEDE RECUPERAR INTEGRADOR PARA PROMOCION",IF(OR(F451="A",F451&lt;5.99),"No Recupera")), "No Recupera"),"No Recupera")</f>
        <v>No Recupera</v>
      </c>
    </row>
    <row r="452" spans="1:22">
      <c r="A452" s="37"/>
      <c r="B452" s="37"/>
      <c r="C452" s="27"/>
      <c r="D452" s="36"/>
      <c r="E452" s="27"/>
      <c r="F452" s="27"/>
      <c r="G452" s="27"/>
      <c r="H452" s="2" t="str">
        <f t="shared" si="92"/>
        <v/>
      </c>
      <c r="I452" s="3" t="str">
        <f t="shared" si="93"/>
        <v/>
      </c>
      <c r="J452" s="13" t="str">
        <f t="shared" si="94"/>
        <v>No Recupera</v>
      </c>
      <c r="K452" s="11"/>
      <c r="L452" s="24">
        <f t="shared" si="95"/>
        <v>0</v>
      </c>
      <c r="M452" s="13" t="str">
        <f t="shared" si="96"/>
        <v>LIBRE</v>
      </c>
      <c r="O452" s="1" t="str">
        <f t="shared" si="97"/>
        <v/>
      </c>
      <c r="P452">
        <f t="shared" si="98"/>
        <v>0</v>
      </c>
      <c r="Q452" t="str">
        <f t="shared" si="99"/>
        <v>REGULAR</v>
      </c>
      <c r="R452" t="str">
        <f t="shared" si="100"/>
        <v>REGULAR</v>
      </c>
      <c r="S452" t="str">
        <f t="shared" si="101"/>
        <v>REGULAR</v>
      </c>
      <c r="T452">
        <f t="shared" si="102"/>
        <v>0</v>
      </c>
      <c r="U452" t="str">
        <f t="shared" si="103"/>
        <v>No Recupera</v>
      </c>
      <c r="V452" t="str">
        <f t="shared" si="104"/>
        <v>No Recupera</v>
      </c>
    </row>
    <row r="453" spans="1:22">
      <c r="A453" s="37"/>
      <c r="B453" s="37"/>
      <c r="C453" s="27"/>
      <c r="D453" s="36"/>
      <c r="E453" s="27"/>
      <c r="F453" s="27"/>
      <c r="G453" s="27"/>
      <c r="H453" s="2" t="str">
        <f t="shared" si="92"/>
        <v/>
      </c>
      <c r="I453" s="3" t="str">
        <f t="shared" si="93"/>
        <v/>
      </c>
      <c r="J453" s="13" t="str">
        <f t="shared" si="94"/>
        <v>No Recupera</v>
      </c>
      <c r="K453" s="11"/>
      <c r="L453" s="24">
        <f t="shared" si="95"/>
        <v>0</v>
      </c>
      <c r="M453" s="13" t="str">
        <f t="shared" si="96"/>
        <v>LIBRE</v>
      </c>
      <c r="O453" s="1" t="str">
        <f t="shared" si="97"/>
        <v/>
      </c>
      <c r="P453">
        <f t="shared" si="98"/>
        <v>0</v>
      </c>
      <c r="Q453" t="str">
        <f t="shared" si="99"/>
        <v>REGULAR</v>
      </c>
      <c r="R453" t="str">
        <f t="shared" si="100"/>
        <v>REGULAR</v>
      </c>
      <c r="S453" t="str">
        <f t="shared" si="101"/>
        <v>REGULAR</v>
      </c>
      <c r="T453">
        <f t="shared" si="102"/>
        <v>0</v>
      </c>
      <c r="U453" t="str">
        <f t="shared" si="103"/>
        <v>No Recupera</v>
      </c>
      <c r="V453" t="str">
        <f t="shared" si="104"/>
        <v>No Recupera</v>
      </c>
    </row>
    <row r="454" spans="1:22">
      <c r="A454" s="37"/>
      <c r="B454" s="37"/>
      <c r="C454" s="27"/>
      <c r="D454" s="36"/>
      <c r="E454" s="27"/>
      <c r="F454" s="27"/>
      <c r="G454" s="27"/>
      <c r="H454" s="2" t="str">
        <f t="shared" si="92"/>
        <v/>
      </c>
      <c r="I454" s="3" t="str">
        <f t="shared" si="93"/>
        <v/>
      </c>
      <c r="J454" s="13" t="str">
        <f t="shared" si="94"/>
        <v>No Recupera</v>
      </c>
      <c r="K454" s="11"/>
      <c r="L454" s="24">
        <f t="shared" si="95"/>
        <v>0</v>
      </c>
      <c r="M454" s="13" t="str">
        <f t="shared" si="96"/>
        <v>LIBRE</v>
      </c>
      <c r="O454" s="1" t="str">
        <f t="shared" si="97"/>
        <v/>
      </c>
      <c r="P454">
        <f t="shared" si="98"/>
        <v>0</v>
      </c>
      <c r="Q454" t="str">
        <f t="shared" si="99"/>
        <v>REGULAR</v>
      </c>
      <c r="R454" t="str">
        <f t="shared" si="100"/>
        <v>REGULAR</v>
      </c>
      <c r="S454" t="str">
        <f t="shared" si="101"/>
        <v>REGULAR</v>
      </c>
      <c r="T454">
        <f t="shared" si="102"/>
        <v>0</v>
      </c>
      <c r="U454" t="str">
        <f t="shared" si="103"/>
        <v>No Recupera</v>
      </c>
      <c r="V454" t="str">
        <f t="shared" si="104"/>
        <v>No Recupera</v>
      </c>
    </row>
    <row r="455" spans="1:22">
      <c r="A455" s="37"/>
      <c r="B455" s="37"/>
      <c r="C455" s="27"/>
      <c r="D455" s="36"/>
      <c r="E455" s="27"/>
      <c r="F455" s="27"/>
      <c r="G455" s="27"/>
      <c r="H455" s="2" t="str">
        <f t="shared" si="92"/>
        <v/>
      </c>
      <c r="I455" s="3" t="str">
        <f t="shared" si="93"/>
        <v/>
      </c>
      <c r="J455" s="13" t="str">
        <f t="shared" si="94"/>
        <v>No Recupera</v>
      </c>
      <c r="K455" s="11"/>
      <c r="L455" s="24">
        <f t="shared" si="95"/>
        <v>0</v>
      </c>
      <c r="M455" s="13" t="str">
        <f t="shared" si="96"/>
        <v>LIBRE</v>
      </c>
      <c r="O455" s="1" t="str">
        <f t="shared" si="97"/>
        <v/>
      </c>
      <c r="P455">
        <f t="shared" si="98"/>
        <v>0</v>
      </c>
      <c r="Q455" t="str">
        <f t="shared" si="99"/>
        <v>REGULAR</v>
      </c>
      <c r="R455" t="str">
        <f t="shared" si="100"/>
        <v>REGULAR</v>
      </c>
      <c r="S455" t="str">
        <f t="shared" si="101"/>
        <v>REGULAR</v>
      </c>
      <c r="T455">
        <f t="shared" si="102"/>
        <v>0</v>
      </c>
      <c r="U455" t="str">
        <f t="shared" si="103"/>
        <v>No Recupera</v>
      </c>
      <c r="V455" t="str">
        <f t="shared" si="104"/>
        <v>No Recupera</v>
      </c>
    </row>
    <row r="456" spans="1:22">
      <c r="A456" s="37"/>
      <c r="B456" s="37"/>
      <c r="C456" s="27"/>
      <c r="D456" s="36"/>
      <c r="E456" s="27"/>
      <c r="F456" s="27"/>
      <c r="G456" s="27"/>
      <c r="H456" s="2" t="str">
        <f t="shared" si="92"/>
        <v/>
      </c>
      <c r="I456" s="3" t="str">
        <f t="shared" si="93"/>
        <v/>
      </c>
      <c r="J456" s="13" t="str">
        <f t="shared" si="94"/>
        <v>No Recupera</v>
      </c>
      <c r="K456" s="11"/>
      <c r="L456" s="24">
        <f t="shared" si="95"/>
        <v>0</v>
      </c>
      <c r="M456" s="13" t="str">
        <f t="shared" si="96"/>
        <v>LIBRE</v>
      </c>
      <c r="O456" s="1" t="str">
        <f t="shared" si="97"/>
        <v/>
      </c>
      <c r="P456">
        <f t="shared" si="98"/>
        <v>0</v>
      </c>
      <c r="Q456" t="str">
        <f t="shared" si="99"/>
        <v>REGULAR</v>
      </c>
      <c r="R456" t="str">
        <f t="shared" si="100"/>
        <v>REGULAR</v>
      </c>
      <c r="S456" t="str">
        <f t="shared" si="101"/>
        <v>REGULAR</v>
      </c>
      <c r="T456">
        <f t="shared" si="102"/>
        <v>0</v>
      </c>
      <c r="U456" t="str">
        <f t="shared" si="103"/>
        <v>No Recupera</v>
      </c>
      <c r="V456" t="str">
        <f t="shared" si="104"/>
        <v>No Recupera</v>
      </c>
    </row>
    <row r="457" spans="1:22">
      <c r="A457" s="37"/>
      <c r="B457" s="37"/>
      <c r="C457" s="27"/>
      <c r="D457" s="36"/>
      <c r="E457" s="27"/>
      <c r="F457" s="27"/>
      <c r="G457" s="27"/>
      <c r="H457" s="2" t="str">
        <f t="shared" si="92"/>
        <v/>
      </c>
      <c r="I457" s="3" t="str">
        <f t="shared" si="93"/>
        <v/>
      </c>
      <c r="J457" s="13" t="str">
        <f t="shared" si="94"/>
        <v>No Recupera</v>
      </c>
      <c r="K457" s="11"/>
      <c r="L457" s="24">
        <f t="shared" si="95"/>
        <v>0</v>
      </c>
      <c r="M457" s="13" t="str">
        <f t="shared" si="96"/>
        <v>LIBRE</v>
      </c>
      <c r="O457" s="1" t="str">
        <f t="shared" si="97"/>
        <v/>
      </c>
      <c r="P457">
        <f t="shared" si="98"/>
        <v>0</v>
      </c>
      <c r="Q457" t="str">
        <f t="shared" si="99"/>
        <v>REGULAR</v>
      </c>
      <c r="R457" t="str">
        <f t="shared" si="100"/>
        <v>REGULAR</v>
      </c>
      <c r="S457" t="str">
        <f t="shared" si="101"/>
        <v>REGULAR</v>
      </c>
      <c r="T457">
        <f t="shared" si="102"/>
        <v>0</v>
      </c>
      <c r="U457" t="str">
        <f t="shared" si="103"/>
        <v>No Recupera</v>
      </c>
      <c r="V457" t="str">
        <f t="shared" si="104"/>
        <v>No Recupera</v>
      </c>
    </row>
    <row r="458" spans="1:22">
      <c r="A458" s="37"/>
      <c r="B458" s="37"/>
      <c r="C458" s="27"/>
      <c r="D458" s="36"/>
      <c r="E458" s="27"/>
      <c r="F458" s="27"/>
      <c r="G458" s="27"/>
      <c r="H458" s="2" t="str">
        <f t="shared" si="92"/>
        <v/>
      </c>
      <c r="I458" s="3" t="str">
        <f t="shared" si="93"/>
        <v/>
      </c>
      <c r="J458" s="13" t="str">
        <f t="shared" si="94"/>
        <v>No Recupera</v>
      </c>
      <c r="K458" s="11"/>
      <c r="L458" s="24">
        <f t="shared" si="95"/>
        <v>0</v>
      </c>
      <c r="M458" s="13" t="str">
        <f t="shared" si="96"/>
        <v>LIBRE</v>
      </c>
      <c r="O458" s="1" t="str">
        <f t="shared" si="97"/>
        <v/>
      </c>
      <c r="P458">
        <f t="shared" si="98"/>
        <v>0</v>
      </c>
      <c r="Q458" t="str">
        <f t="shared" si="99"/>
        <v>REGULAR</v>
      </c>
      <c r="R458" t="str">
        <f t="shared" si="100"/>
        <v>REGULAR</v>
      </c>
      <c r="S458" t="str">
        <f t="shared" si="101"/>
        <v>REGULAR</v>
      </c>
      <c r="T458">
        <f t="shared" si="102"/>
        <v>0</v>
      </c>
      <c r="U458" t="str">
        <f t="shared" si="103"/>
        <v>No Recupera</v>
      </c>
      <c r="V458" t="str">
        <f t="shared" si="104"/>
        <v>No Recupera</v>
      </c>
    </row>
    <row r="459" spans="1:22">
      <c r="A459" s="37"/>
      <c r="B459" s="37"/>
      <c r="C459" s="27"/>
      <c r="D459" s="36"/>
      <c r="E459" s="27"/>
      <c r="F459" s="27"/>
      <c r="G459" s="27"/>
      <c r="H459" s="2" t="str">
        <f t="shared" si="92"/>
        <v/>
      </c>
      <c r="I459" s="3" t="str">
        <f t="shared" si="93"/>
        <v/>
      </c>
      <c r="J459" s="13" t="str">
        <f t="shared" si="94"/>
        <v>No Recupera</v>
      </c>
      <c r="K459" s="11"/>
      <c r="L459" s="24">
        <f t="shared" si="95"/>
        <v>0</v>
      </c>
      <c r="M459" s="13" t="str">
        <f t="shared" si="96"/>
        <v>LIBRE</v>
      </c>
      <c r="O459" s="1" t="str">
        <f t="shared" si="97"/>
        <v/>
      </c>
      <c r="P459">
        <f t="shared" si="98"/>
        <v>0</v>
      </c>
      <c r="Q459" t="str">
        <f t="shared" si="99"/>
        <v>REGULAR</v>
      </c>
      <c r="R459" t="str">
        <f t="shared" si="100"/>
        <v>REGULAR</v>
      </c>
      <c r="S459" t="str">
        <f t="shared" si="101"/>
        <v>REGULAR</v>
      </c>
      <c r="T459">
        <f t="shared" si="102"/>
        <v>0</v>
      </c>
      <c r="U459" t="str">
        <f t="shared" si="103"/>
        <v>No Recupera</v>
      </c>
      <c r="V459" t="str">
        <f t="shared" si="104"/>
        <v>No Recupera</v>
      </c>
    </row>
    <row r="460" spans="1:22">
      <c r="A460" s="37"/>
      <c r="B460" s="37"/>
      <c r="C460" s="27"/>
      <c r="D460" s="36"/>
      <c r="E460" s="27"/>
      <c r="F460" s="27"/>
      <c r="G460" s="27"/>
      <c r="H460" s="2" t="str">
        <f t="shared" si="92"/>
        <v/>
      </c>
      <c r="I460" s="3" t="str">
        <f t="shared" si="93"/>
        <v/>
      </c>
      <c r="J460" s="13" t="str">
        <f t="shared" si="94"/>
        <v>No Recupera</v>
      </c>
      <c r="K460" s="11"/>
      <c r="L460" s="24">
        <f t="shared" si="95"/>
        <v>0</v>
      </c>
      <c r="M460" s="13" t="str">
        <f t="shared" si="96"/>
        <v>LIBRE</v>
      </c>
      <c r="O460" s="1" t="str">
        <f t="shared" si="97"/>
        <v/>
      </c>
      <c r="P460">
        <f t="shared" si="98"/>
        <v>0</v>
      </c>
      <c r="Q460" t="str">
        <f t="shared" si="99"/>
        <v>REGULAR</v>
      </c>
      <c r="R460" t="str">
        <f t="shared" si="100"/>
        <v>REGULAR</v>
      </c>
      <c r="S460" t="str">
        <f t="shared" si="101"/>
        <v>REGULAR</v>
      </c>
      <c r="T460">
        <f t="shared" si="102"/>
        <v>0</v>
      </c>
      <c r="U460" t="str">
        <f t="shared" si="103"/>
        <v>No Recupera</v>
      </c>
      <c r="V460" t="str">
        <f t="shared" si="104"/>
        <v>No Recupera</v>
      </c>
    </row>
    <row r="461" spans="1:22">
      <c r="A461" s="37"/>
      <c r="B461" s="37"/>
      <c r="C461" s="27"/>
      <c r="D461" s="36"/>
      <c r="E461" s="27"/>
      <c r="F461" s="27"/>
      <c r="G461" s="27"/>
      <c r="H461" s="2" t="str">
        <f t="shared" si="92"/>
        <v/>
      </c>
      <c r="I461" s="3" t="str">
        <f t="shared" si="93"/>
        <v/>
      </c>
      <c r="J461" s="13" t="str">
        <f t="shared" si="94"/>
        <v>No Recupera</v>
      </c>
      <c r="K461" s="11"/>
      <c r="L461" s="24">
        <f t="shared" si="95"/>
        <v>0</v>
      </c>
      <c r="M461" s="13" t="str">
        <f t="shared" si="96"/>
        <v>LIBRE</v>
      </c>
      <c r="O461" s="1" t="str">
        <f t="shared" si="97"/>
        <v/>
      </c>
      <c r="P461">
        <f t="shared" si="98"/>
        <v>0</v>
      </c>
      <c r="Q461" t="str">
        <f t="shared" si="99"/>
        <v>REGULAR</v>
      </c>
      <c r="R461" t="str">
        <f t="shared" si="100"/>
        <v>REGULAR</v>
      </c>
      <c r="S461" t="str">
        <f t="shared" si="101"/>
        <v>REGULAR</v>
      </c>
      <c r="T461">
        <f t="shared" si="102"/>
        <v>0</v>
      </c>
      <c r="U461" t="str">
        <f t="shared" si="103"/>
        <v>No Recupera</v>
      </c>
      <c r="V461" t="str">
        <f t="shared" si="104"/>
        <v>No Recupera</v>
      </c>
    </row>
    <row r="462" spans="1:22">
      <c r="A462" s="37"/>
      <c r="B462" s="37"/>
      <c r="C462" s="27"/>
      <c r="D462" s="36"/>
      <c r="E462" s="27"/>
      <c r="F462" s="27"/>
      <c r="G462" s="27"/>
      <c r="H462" s="2" t="str">
        <f t="shared" si="92"/>
        <v/>
      </c>
      <c r="I462" s="3" t="str">
        <f t="shared" si="93"/>
        <v/>
      </c>
      <c r="J462" s="13" t="str">
        <f t="shared" si="94"/>
        <v>No Recupera</v>
      </c>
      <c r="K462" s="11"/>
      <c r="L462" s="24">
        <f t="shared" si="95"/>
        <v>0</v>
      </c>
      <c r="M462" s="13" t="str">
        <f t="shared" si="96"/>
        <v>LIBRE</v>
      </c>
      <c r="O462" s="1" t="str">
        <f t="shared" si="97"/>
        <v/>
      </c>
      <c r="P462">
        <f t="shared" si="98"/>
        <v>0</v>
      </c>
      <c r="Q462" t="str">
        <f t="shared" si="99"/>
        <v>REGULAR</v>
      </c>
      <c r="R462" t="str">
        <f t="shared" si="100"/>
        <v>REGULAR</v>
      </c>
      <c r="S462" t="str">
        <f t="shared" si="101"/>
        <v>REGULAR</v>
      </c>
      <c r="T462">
        <f t="shared" si="102"/>
        <v>0</v>
      </c>
      <c r="U462" t="str">
        <f t="shared" si="103"/>
        <v>No Recupera</v>
      </c>
      <c r="V462" t="str">
        <f t="shared" si="104"/>
        <v>No Recupera</v>
      </c>
    </row>
    <row r="463" spans="1:22">
      <c r="A463" s="37"/>
      <c r="B463" s="37"/>
      <c r="C463" s="27"/>
      <c r="D463" s="36"/>
      <c r="E463" s="27"/>
      <c r="F463" s="27"/>
      <c r="G463" s="27"/>
      <c r="H463" s="2" t="str">
        <f t="shared" si="92"/>
        <v/>
      </c>
      <c r="I463" s="3" t="str">
        <f t="shared" si="93"/>
        <v/>
      </c>
      <c r="J463" s="13" t="str">
        <f t="shared" si="94"/>
        <v>No Recupera</v>
      </c>
      <c r="K463" s="11"/>
      <c r="L463" s="24">
        <f t="shared" si="95"/>
        <v>0</v>
      </c>
      <c r="M463" s="13" t="str">
        <f t="shared" si="96"/>
        <v>LIBRE</v>
      </c>
      <c r="O463" s="1" t="str">
        <f t="shared" si="97"/>
        <v/>
      </c>
      <c r="P463">
        <f t="shared" si="98"/>
        <v>0</v>
      </c>
      <c r="Q463" t="str">
        <f t="shared" si="99"/>
        <v>REGULAR</v>
      </c>
      <c r="R463" t="str">
        <f t="shared" si="100"/>
        <v>REGULAR</v>
      </c>
      <c r="S463" t="str">
        <f t="shared" si="101"/>
        <v>REGULAR</v>
      </c>
      <c r="T463">
        <f t="shared" si="102"/>
        <v>0</v>
      </c>
      <c r="U463" t="str">
        <f t="shared" si="103"/>
        <v>No Recupera</v>
      </c>
      <c r="V463" t="str">
        <f t="shared" si="104"/>
        <v>No Recupera</v>
      </c>
    </row>
    <row r="464" spans="1:22">
      <c r="A464" s="37"/>
      <c r="B464" s="37"/>
      <c r="C464" s="27"/>
      <c r="D464" s="36"/>
      <c r="E464" s="27"/>
      <c r="F464" s="27"/>
      <c r="G464" s="27"/>
      <c r="H464" s="2" t="str">
        <f t="shared" si="92"/>
        <v/>
      </c>
      <c r="I464" s="3" t="str">
        <f t="shared" si="93"/>
        <v/>
      </c>
      <c r="J464" s="13" t="str">
        <f t="shared" si="94"/>
        <v>No Recupera</v>
      </c>
      <c r="K464" s="11"/>
      <c r="L464" s="24">
        <f t="shared" si="95"/>
        <v>0</v>
      </c>
      <c r="M464" s="13" t="str">
        <f t="shared" si="96"/>
        <v>LIBRE</v>
      </c>
      <c r="O464" s="1" t="str">
        <f t="shared" si="97"/>
        <v/>
      </c>
      <c r="P464">
        <f t="shared" si="98"/>
        <v>0</v>
      </c>
      <c r="Q464" t="str">
        <f t="shared" si="99"/>
        <v>REGULAR</v>
      </c>
      <c r="R464" t="str">
        <f t="shared" si="100"/>
        <v>REGULAR</v>
      </c>
      <c r="S464" t="str">
        <f t="shared" si="101"/>
        <v>REGULAR</v>
      </c>
      <c r="T464">
        <f t="shared" si="102"/>
        <v>0</v>
      </c>
      <c r="U464" t="str">
        <f t="shared" si="103"/>
        <v>No Recupera</v>
      </c>
      <c r="V464" t="str">
        <f t="shared" si="104"/>
        <v>No Recupera</v>
      </c>
    </row>
    <row r="465" spans="1:22">
      <c r="A465" s="37"/>
      <c r="B465" s="37"/>
      <c r="C465" s="27"/>
      <c r="D465" s="36"/>
      <c r="E465" s="27"/>
      <c r="F465" s="27"/>
      <c r="G465" s="27"/>
      <c r="H465" s="2" t="str">
        <f t="shared" si="92"/>
        <v/>
      </c>
      <c r="I465" s="3" t="str">
        <f t="shared" si="93"/>
        <v/>
      </c>
      <c r="J465" s="13" t="str">
        <f t="shared" si="94"/>
        <v>No Recupera</v>
      </c>
      <c r="K465" s="11"/>
      <c r="L465" s="24">
        <f t="shared" si="95"/>
        <v>0</v>
      </c>
      <c r="M465" s="13" t="str">
        <f t="shared" si="96"/>
        <v>LIBRE</v>
      </c>
      <c r="O465" s="1" t="str">
        <f t="shared" si="97"/>
        <v/>
      </c>
      <c r="P465">
        <f t="shared" si="98"/>
        <v>0</v>
      </c>
      <c r="Q465" t="str">
        <f t="shared" si="99"/>
        <v>REGULAR</v>
      </c>
      <c r="R465" t="str">
        <f t="shared" si="100"/>
        <v>REGULAR</v>
      </c>
      <c r="S465" t="str">
        <f t="shared" si="101"/>
        <v>REGULAR</v>
      </c>
      <c r="T465">
        <f t="shared" si="102"/>
        <v>0</v>
      </c>
      <c r="U465" t="str">
        <f t="shared" si="103"/>
        <v>No Recupera</v>
      </c>
      <c r="V465" t="str">
        <f t="shared" si="104"/>
        <v>No Recupera</v>
      </c>
    </row>
    <row r="466" spans="1:22">
      <c r="A466" s="37"/>
      <c r="B466" s="37"/>
      <c r="C466" s="27"/>
      <c r="D466" s="36"/>
      <c r="E466" s="27"/>
      <c r="F466" s="27"/>
      <c r="G466" s="27"/>
      <c r="H466" s="2" t="str">
        <f t="shared" si="92"/>
        <v/>
      </c>
      <c r="I466" s="3" t="str">
        <f t="shared" si="93"/>
        <v/>
      </c>
      <c r="J466" s="13" t="str">
        <f t="shared" si="94"/>
        <v>No Recupera</v>
      </c>
      <c r="K466" s="11"/>
      <c r="L466" s="24">
        <f t="shared" si="95"/>
        <v>0</v>
      </c>
      <c r="M466" s="13" t="str">
        <f t="shared" si="96"/>
        <v>LIBRE</v>
      </c>
      <c r="O466" s="1" t="str">
        <f t="shared" si="97"/>
        <v/>
      </c>
      <c r="P466">
        <f t="shared" si="98"/>
        <v>0</v>
      </c>
      <c r="Q466" t="str">
        <f t="shared" si="99"/>
        <v>REGULAR</v>
      </c>
      <c r="R466" t="str">
        <f t="shared" si="100"/>
        <v>REGULAR</v>
      </c>
      <c r="S466" t="str">
        <f t="shared" si="101"/>
        <v>REGULAR</v>
      </c>
      <c r="T466">
        <f t="shared" si="102"/>
        <v>0</v>
      </c>
      <c r="U466" t="str">
        <f t="shared" si="103"/>
        <v>No Recupera</v>
      </c>
      <c r="V466" t="str">
        <f t="shared" si="104"/>
        <v>No Recupera</v>
      </c>
    </row>
    <row r="467" spans="1:22">
      <c r="A467" s="37"/>
      <c r="B467" s="37"/>
      <c r="C467" s="27"/>
      <c r="D467" s="36"/>
      <c r="E467" s="27"/>
      <c r="F467" s="27"/>
      <c r="G467" s="27"/>
      <c r="H467" s="2" t="str">
        <f t="shared" si="92"/>
        <v/>
      </c>
      <c r="I467" s="3" t="str">
        <f t="shared" si="93"/>
        <v/>
      </c>
      <c r="J467" s="13" t="str">
        <f t="shared" si="94"/>
        <v>No Recupera</v>
      </c>
      <c r="K467" s="11"/>
      <c r="L467" s="24">
        <f t="shared" si="95"/>
        <v>0</v>
      </c>
      <c r="M467" s="13" t="str">
        <f t="shared" si="96"/>
        <v>LIBRE</v>
      </c>
      <c r="O467" s="1" t="str">
        <f t="shared" si="97"/>
        <v/>
      </c>
      <c r="P467">
        <f t="shared" si="98"/>
        <v>0</v>
      </c>
      <c r="Q467" t="str">
        <f t="shared" si="99"/>
        <v>REGULAR</v>
      </c>
      <c r="R467" t="str">
        <f t="shared" si="100"/>
        <v>REGULAR</v>
      </c>
      <c r="S467" t="str">
        <f t="shared" si="101"/>
        <v>REGULAR</v>
      </c>
      <c r="T467">
        <f t="shared" si="102"/>
        <v>0</v>
      </c>
      <c r="U467" t="str">
        <f t="shared" si="103"/>
        <v>No Recupera</v>
      </c>
      <c r="V467" t="str">
        <f t="shared" si="104"/>
        <v>No Recupera</v>
      </c>
    </row>
    <row r="468" spans="1:22">
      <c r="A468" s="37"/>
      <c r="B468" s="37"/>
      <c r="C468" s="27"/>
      <c r="D468" s="36"/>
      <c r="E468" s="27"/>
      <c r="F468" s="27"/>
      <c r="G468" s="27"/>
      <c r="H468" s="2" t="str">
        <f t="shared" si="92"/>
        <v/>
      </c>
      <c r="I468" s="3" t="str">
        <f t="shared" si="93"/>
        <v/>
      </c>
      <c r="J468" s="13" t="str">
        <f t="shared" si="94"/>
        <v>No Recupera</v>
      </c>
      <c r="K468" s="11"/>
      <c r="L468" s="24">
        <f t="shared" si="95"/>
        <v>0</v>
      </c>
      <c r="M468" s="13" t="str">
        <f t="shared" si="96"/>
        <v>LIBRE</v>
      </c>
      <c r="O468" s="1" t="str">
        <f t="shared" si="97"/>
        <v/>
      </c>
      <c r="P468">
        <f t="shared" si="98"/>
        <v>0</v>
      </c>
      <c r="Q468" t="str">
        <f t="shared" si="99"/>
        <v>REGULAR</v>
      </c>
      <c r="R468" t="str">
        <f t="shared" si="100"/>
        <v>REGULAR</v>
      </c>
      <c r="S468" t="str">
        <f t="shared" si="101"/>
        <v>REGULAR</v>
      </c>
      <c r="T468">
        <f t="shared" si="102"/>
        <v>0</v>
      </c>
      <c r="U468" t="str">
        <f t="shared" si="103"/>
        <v>No Recupera</v>
      </c>
      <c r="V468" t="str">
        <f t="shared" si="104"/>
        <v>No Recupera</v>
      </c>
    </row>
    <row r="469" spans="1:22">
      <c r="A469" s="37"/>
      <c r="B469" s="37"/>
      <c r="C469" s="27"/>
      <c r="D469" s="36"/>
      <c r="E469" s="27"/>
      <c r="F469" s="27"/>
      <c r="G469" s="27"/>
      <c r="H469" s="2" t="str">
        <f t="shared" si="92"/>
        <v/>
      </c>
      <c r="I469" s="3" t="str">
        <f t="shared" si="93"/>
        <v/>
      </c>
      <c r="J469" s="13" t="str">
        <f t="shared" si="94"/>
        <v>No Recupera</v>
      </c>
      <c r="K469" s="11"/>
      <c r="L469" s="24">
        <f t="shared" si="95"/>
        <v>0</v>
      </c>
      <c r="M469" s="13" t="str">
        <f t="shared" si="96"/>
        <v>LIBRE</v>
      </c>
      <c r="O469" s="1" t="str">
        <f t="shared" si="97"/>
        <v/>
      </c>
      <c r="P469">
        <f t="shared" si="98"/>
        <v>0</v>
      </c>
      <c r="Q469" t="str">
        <f t="shared" si="99"/>
        <v>REGULAR</v>
      </c>
      <c r="R469" t="str">
        <f t="shared" si="100"/>
        <v>REGULAR</v>
      </c>
      <c r="S469" t="str">
        <f t="shared" si="101"/>
        <v>REGULAR</v>
      </c>
      <c r="T469">
        <f t="shared" si="102"/>
        <v>0</v>
      </c>
      <c r="U469" t="str">
        <f t="shared" si="103"/>
        <v>No Recupera</v>
      </c>
      <c r="V469" t="str">
        <f t="shared" si="104"/>
        <v>No Recupera</v>
      </c>
    </row>
    <row r="470" spans="1:22">
      <c r="A470" s="37"/>
      <c r="B470" s="37"/>
      <c r="C470" s="27"/>
      <c r="D470" s="36"/>
      <c r="E470" s="27"/>
      <c r="F470" s="27"/>
      <c r="G470" s="27"/>
      <c r="H470" s="2" t="str">
        <f t="shared" si="92"/>
        <v/>
      </c>
      <c r="I470" s="3" t="str">
        <f t="shared" si="93"/>
        <v/>
      </c>
      <c r="J470" s="13" t="str">
        <f t="shared" si="94"/>
        <v>No Recupera</v>
      </c>
      <c r="K470" s="11"/>
      <c r="L470" s="24">
        <f t="shared" si="95"/>
        <v>0</v>
      </c>
      <c r="M470" s="13" t="str">
        <f t="shared" si="96"/>
        <v>LIBRE</v>
      </c>
      <c r="O470" s="1" t="str">
        <f t="shared" si="97"/>
        <v/>
      </c>
      <c r="P470">
        <f t="shared" si="98"/>
        <v>0</v>
      </c>
      <c r="Q470" t="str">
        <f t="shared" si="99"/>
        <v>REGULAR</v>
      </c>
      <c r="R470" t="str">
        <f t="shared" si="100"/>
        <v>REGULAR</v>
      </c>
      <c r="S470" t="str">
        <f t="shared" si="101"/>
        <v>REGULAR</v>
      </c>
      <c r="T470">
        <f t="shared" si="102"/>
        <v>0</v>
      </c>
      <c r="U470" t="str">
        <f t="shared" si="103"/>
        <v>No Recupera</v>
      </c>
      <c r="V470" t="str">
        <f t="shared" si="104"/>
        <v>No Recupera</v>
      </c>
    </row>
    <row r="471" spans="1:22">
      <c r="A471" s="37"/>
      <c r="B471" s="37"/>
      <c r="C471" s="27"/>
      <c r="D471" s="36"/>
      <c r="E471" s="27"/>
      <c r="F471" s="27"/>
      <c r="G471" s="27"/>
      <c r="H471" s="2" t="str">
        <f t="shared" si="92"/>
        <v/>
      </c>
      <c r="I471" s="3" t="str">
        <f t="shared" si="93"/>
        <v/>
      </c>
      <c r="J471" s="13" t="str">
        <f t="shared" si="94"/>
        <v>No Recupera</v>
      </c>
      <c r="K471" s="11"/>
      <c r="L471" s="24">
        <f t="shared" si="95"/>
        <v>0</v>
      </c>
      <c r="M471" s="13" t="str">
        <f t="shared" si="96"/>
        <v>LIBRE</v>
      </c>
      <c r="O471" s="1" t="str">
        <f t="shared" si="97"/>
        <v/>
      </c>
      <c r="P471">
        <f t="shared" si="98"/>
        <v>0</v>
      </c>
      <c r="Q471" t="str">
        <f t="shared" si="99"/>
        <v>REGULAR</v>
      </c>
      <c r="R471" t="str">
        <f t="shared" si="100"/>
        <v>REGULAR</v>
      </c>
      <c r="S471" t="str">
        <f t="shared" si="101"/>
        <v>REGULAR</v>
      </c>
      <c r="T471">
        <f t="shared" si="102"/>
        <v>0</v>
      </c>
      <c r="U471" t="str">
        <f t="shared" si="103"/>
        <v>No Recupera</v>
      </c>
      <c r="V471" t="str">
        <f t="shared" si="104"/>
        <v>No Recupera</v>
      </c>
    </row>
    <row r="472" spans="1:22">
      <c r="A472" s="37"/>
      <c r="B472" s="37"/>
      <c r="C472" s="27"/>
      <c r="D472" s="36"/>
      <c r="E472" s="27"/>
      <c r="F472" s="27"/>
      <c r="G472" s="27"/>
      <c r="H472" s="2" t="str">
        <f t="shared" si="92"/>
        <v/>
      </c>
      <c r="I472" s="3" t="str">
        <f t="shared" si="93"/>
        <v/>
      </c>
      <c r="J472" s="13" t="str">
        <f t="shared" si="94"/>
        <v>No Recupera</v>
      </c>
      <c r="K472" s="11"/>
      <c r="L472" s="24">
        <f t="shared" si="95"/>
        <v>0</v>
      </c>
      <c r="M472" s="13" t="str">
        <f t="shared" si="96"/>
        <v>LIBRE</v>
      </c>
      <c r="O472" s="1" t="str">
        <f t="shared" si="97"/>
        <v/>
      </c>
      <c r="P472">
        <f t="shared" si="98"/>
        <v>0</v>
      </c>
      <c r="Q472" t="str">
        <f t="shared" si="99"/>
        <v>REGULAR</v>
      </c>
      <c r="R472" t="str">
        <f t="shared" si="100"/>
        <v>REGULAR</v>
      </c>
      <c r="S472" t="str">
        <f t="shared" si="101"/>
        <v>REGULAR</v>
      </c>
      <c r="T472">
        <f t="shared" si="102"/>
        <v>0</v>
      </c>
      <c r="U472" t="str">
        <f t="shared" si="103"/>
        <v>No Recupera</v>
      </c>
      <c r="V472" t="str">
        <f t="shared" si="104"/>
        <v>No Recupera</v>
      </c>
    </row>
    <row r="473" spans="1:22">
      <c r="A473" s="37"/>
      <c r="B473" s="37"/>
      <c r="C473" s="27"/>
      <c r="D473" s="36"/>
      <c r="E473" s="27"/>
      <c r="F473" s="27"/>
      <c r="G473" s="27"/>
      <c r="H473" s="2" t="str">
        <f t="shared" si="92"/>
        <v/>
      </c>
      <c r="I473" s="3" t="str">
        <f t="shared" si="93"/>
        <v/>
      </c>
      <c r="J473" s="13" t="str">
        <f t="shared" si="94"/>
        <v>No Recupera</v>
      </c>
      <c r="K473" s="11"/>
      <c r="L473" s="24">
        <f t="shared" si="95"/>
        <v>0</v>
      </c>
      <c r="M473" s="13" t="str">
        <f t="shared" si="96"/>
        <v>LIBRE</v>
      </c>
      <c r="O473" s="1" t="str">
        <f t="shared" si="97"/>
        <v/>
      </c>
      <c r="P473">
        <f t="shared" si="98"/>
        <v>0</v>
      </c>
      <c r="Q473" t="str">
        <f t="shared" si="99"/>
        <v>REGULAR</v>
      </c>
      <c r="R473" t="str">
        <f t="shared" si="100"/>
        <v>REGULAR</v>
      </c>
      <c r="S473" t="str">
        <f t="shared" si="101"/>
        <v>REGULAR</v>
      </c>
      <c r="T473">
        <f t="shared" si="102"/>
        <v>0</v>
      </c>
      <c r="U473" t="str">
        <f t="shared" si="103"/>
        <v>No Recupera</v>
      </c>
      <c r="V473" t="str">
        <f t="shared" si="104"/>
        <v>No Recupera</v>
      </c>
    </row>
    <row r="474" spans="1:22">
      <c r="A474" s="37"/>
      <c r="B474" s="37"/>
      <c r="C474" s="27"/>
      <c r="D474" s="36"/>
      <c r="E474" s="27"/>
      <c r="F474" s="27"/>
      <c r="G474" s="27"/>
      <c r="H474" s="2" t="str">
        <f t="shared" si="92"/>
        <v/>
      </c>
      <c r="I474" s="3" t="str">
        <f t="shared" si="93"/>
        <v/>
      </c>
      <c r="J474" s="13" t="str">
        <f t="shared" si="94"/>
        <v>No Recupera</v>
      </c>
      <c r="K474" s="11"/>
      <c r="L474" s="24">
        <f t="shared" si="95"/>
        <v>0</v>
      </c>
      <c r="M474" s="13" t="str">
        <f t="shared" si="96"/>
        <v>LIBRE</v>
      </c>
      <c r="O474" s="1" t="str">
        <f t="shared" si="97"/>
        <v/>
      </c>
      <c r="P474">
        <f t="shared" si="98"/>
        <v>0</v>
      </c>
      <c r="Q474" t="str">
        <f t="shared" si="99"/>
        <v>REGULAR</v>
      </c>
      <c r="R474" t="str">
        <f t="shared" si="100"/>
        <v>REGULAR</v>
      </c>
      <c r="S474" t="str">
        <f t="shared" si="101"/>
        <v>REGULAR</v>
      </c>
      <c r="T474">
        <f t="shared" si="102"/>
        <v>0</v>
      </c>
      <c r="U474" t="str">
        <f t="shared" si="103"/>
        <v>No Recupera</v>
      </c>
      <c r="V474" t="str">
        <f t="shared" si="104"/>
        <v>No Recupera</v>
      </c>
    </row>
    <row r="475" spans="1:22">
      <c r="A475" s="37"/>
      <c r="B475" s="37"/>
      <c r="C475" s="27"/>
      <c r="D475" s="36"/>
      <c r="E475" s="27"/>
      <c r="F475" s="27"/>
      <c r="G475" s="27"/>
      <c r="H475" s="2" t="str">
        <f t="shared" si="92"/>
        <v/>
      </c>
      <c r="I475" s="3" t="str">
        <f t="shared" si="93"/>
        <v/>
      </c>
      <c r="J475" s="13" t="str">
        <f t="shared" si="94"/>
        <v>No Recupera</v>
      </c>
      <c r="K475" s="11"/>
      <c r="L475" s="24">
        <f t="shared" si="95"/>
        <v>0</v>
      </c>
      <c r="M475" s="13" t="str">
        <f t="shared" si="96"/>
        <v>LIBRE</v>
      </c>
      <c r="O475" s="1" t="str">
        <f t="shared" si="97"/>
        <v/>
      </c>
      <c r="P475">
        <f t="shared" si="98"/>
        <v>0</v>
      </c>
      <c r="Q475" t="str">
        <f t="shared" si="99"/>
        <v>REGULAR</v>
      </c>
      <c r="R475" t="str">
        <f t="shared" si="100"/>
        <v>REGULAR</v>
      </c>
      <c r="S475" t="str">
        <f t="shared" si="101"/>
        <v>REGULAR</v>
      </c>
      <c r="T475">
        <f t="shared" si="102"/>
        <v>0</v>
      </c>
      <c r="U475" t="str">
        <f t="shared" si="103"/>
        <v>No Recupera</v>
      </c>
      <c r="V475" t="str">
        <f t="shared" si="104"/>
        <v>No Recupera</v>
      </c>
    </row>
    <row r="476" spans="1:22">
      <c r="A476" s="37"/>
      <c r="B476" s="37"/>
      <c r="C476" s="27"/>
      <c r="D476" s="36"/>
      <c r="E476" s="27"/>
      <c r="F476" s="27"/>
      <c r="G476" s="27"/>
      <c r="H476" s="2" t="str">
        <f t="shared" si="92"/>
        <v/>
      </c>
      <c r="I476" s="3" t="str">
        <f t="shared" si="93"/>
        <v/>
      </c>
      <c r="J476" s="13" t="str">
        <f t="shared" si="94"/>
        <v>No Recupera</v>
      </c>
      <c r="K476" s="11"/>
      <c r="L476" s="24">
        <f t="shared" si="95"/>
        <v>0</v>
      </c>
      <c r="M476" s="13" t="str">
        <f t="shared" si="96"/>
        <v>LIBRE</v>
      </c>
      <c r="O476" s="1" t="str">
        <f t="shared" si="97"/>
        <v/>
      </c>
      <c r="P476">
        <f t="shared" si="98"/>
        <v>0</v>
      </c>
      <c r="Q476" t="str">
        <f t="shared" si="99"/>
        <v>REGULAR</v>
      </c>
      <c r="R476" t="str">
        <f t="shared" si="100"/>
        <v>REGULAR</v>
      </c>
      <c r="S476" t="str">
        <f t="shared" si="101"/>
        <v>REGULAR</v>
      </c>
      <c r="T476">
        <f t="shared" si="102"/>
        <v>0</v>
      </c>
      <c r="U476" t="str">
        <f t="shared" si="103"/>
        <v>No Recupera</v>
      </c>
      <c r="V476" t="str">
        <f t="shared" si="104"/>
        <v>No Recupera</v>
      </c>
    </row>
    <row r="477" spans="1:22">
      <c r="A477" s="37"/>
      <c r="B477" s="37"/>
      <c r="C477" s="27"/>
      <c r="D477" s="36"/>
      <c r="E477" s="27"/>
      <c r="F477" s="27"/>
      <c r="G477" s="27"/>
      <c r="H477" s="2" t="str">
        <f t="shared" si="92"/>
        <v/>
      </c>
      <c r="I477" s="3" t="str">
        <f t="shared" si="93"/>
        <v/>
      </c>
      <c r="J477" s="13" t="str">
        <f t="shared" si="94"/>
        <v>No Recupera</v>
      </c>
      <c r="K477" s="11"/>
      <c r="L477" s="24">
        <f t="shared" si="95"/>
        <v>0</v>
      </c>
      <c r="M477" s="13" t="str">
        <f t="shared" si="96"/>
        <v>LIBRE</v>
      </c>
      <c r="O477" s="1" t="str">
        <f t="shared" si="97"/>
        <v/>
      </c>
      <c r="P477">
        <f t="shared" si="98"/>
        <v>0</v>
      </c>
      <c r="Q477" t="str">
        <f t="shared" si="99"/>
        <v>REGULAR</v>
      </c>
      <c r="R477" t="str">
        <f t="shared" si="100"/>
        <v>REGULAR</v>
      </c>
      <c r="S477" t="str">
        <f t="shared" si="101"/>
        <v>REGULAR</v>
      </c>
      <c r="T477">
        <f t="shared" si="102"/>
        <v>0</v>
      </c>
      <c r="U477" t="str">
        <f t="shared" si="103"/>
        <v>No Recupera</v>
      </c>
      <c r="V477" t="str">
        <f t="shared" si="104"/>
        <v>No Recupera</v>
      </c>
    </row>
    <row r="478" spans="1:22">
      <c r="A478" s="37"/>
      <c r="B478" s="37"/>
      <c r="C478" s="27"/>
      <c r="D478" s="36"/>
      <c r="E478" s="27"/>
      <c r="F478" s="27"/>
      <c r="G478" s="27"/>
      <c r="H478" s="2" t="str">
        <f t="shared" si="92"/>
        <v/>
      </c>
      <c r="I478" s="3" t="str">
        <f t="shared" si="93"/>
        <v/>
      </c>
      <c r="J478" s="13" t="str">
        <f t="shared" si="94"/>
        <v>No Recupera</v>
      </c>
      <c r="K478" s="11"/>
      <c r="L478" s="24">
        <f t="shared" si="95"/>
        <v>0</v>
      </c>
      <c r="M478" s="13" t="str">
        <f t="shared" si="96"/>
        <v>LIBRE</v>
      </c>
      <c r="O478" s="1" t="str">
        <f t="shared" si="97"/>
        <v/>
      </c>
      <c r="P478">
        <f t="shared" si="98"/>
        <v>0</v>
      </c>
      <c r="Q478" t="str">
        <f t="shared" si="99"/>
        <v>REGULAR</v>
      </c>
      <c r="R478" t="str">
        <f t="shared" si="100"/>
        <v>REGULAR</v>
      </c>
      <c r="S478" t="str">
        <f t="shared" si="101"/>
        <v>REGULAR</v>
      </c>
      <c r="T478">
        <f t="shared" si="102"/>
        <v>0</v>
      </c>
      <c r="U478" t="str">
        <f t="shared" si="103"/>
        <v>No Recupera</v>
      </c>
      <c r="V478" t="str">
        <f t="shared" si="104"/>
        <v>No Recupera</v>
      </c>
    </row>
    <row r="479" spans="1:22">
      <c r="A479" s="37"/>
      <c r="B479" s="37"/>
      <c r="C479" s="27"/>
      <c r="D479" s="36"/>
      <c r="E479" s="27"/>
      <c r="F479" s="27"/>
      <c r="G479" s="27"/>
      <c r="H479" s="2" t="str">
        <f t="shared" si="92"/>
        <v/>
      </c>
      <c r="I479" s="3" t="str">
        <f t="shared" si="93"/>
        <v/>
      </c>
      <c r="J479" s="13" t="str">
        <f t="shared" si="94"/>
        <v>No Recupera</v>
      </c>
      <c r="K479" s="11"/>
      <c r="L479" s="24">
        <f t="shared" si="95"/>
        <v>0</v>
      </c>
      <c r="M479" s="13" t="str">
        <f t="shared" si="96"/>
        <v>LIBRE</v>
      </c>
      <c r="O479" s="1" t="str">
        <f t="shared" si="97"/>
        <v/>
      </c>
      <c r="P479">
        <f t="shared" si="98"/>
        <v>0</v>
      </c>
      <c r="Q479" t="str">
        <f t="shared" si="99"/>
        <v>REGULAR</v>
      </c>
      <c r="R479" t="str">
        <f t="shared" si="100"/>
        <v>REGULAR</v>
      </c>
      <c r="S479" t="str">
        <f t="shared" si="101"/>
        <v>REGULAR</v>
      </c>
      <c r="T479">
        <f t="shared" si="102"/>
        <v>0</v>
      </c>
      <c r="U479" t="str">
        <f t="shared" si="103"/>
        <v>No Recupera</v>
      </c>
      <c r="V479" t="str">
        <f t="shared" si="104"/>
        <v>No Recupera</v>
      </c>
    </row>
    <row r="480" spans="1:22">
      <c r="A480" s="37"/>
      <c r="B480" s="37"/>
      <c r="C480" s="27"/>
      <c r="D480" s="36"/>
      <c r="E480" s="27"/>
      <c r="F480" s="27"/>
      <c r="G480" s="27"/>
      <c r="H480" s="2" t="str">
        <f t="shared" si="92"/>
        <v/>
      </c>
      <c r="I480" s="3" t="str">
        <f t="shared" si="93"/>
        <v/>
      </c>
      <c r="J480" s="13" t="str">
        <f t="shared" si="94"/>
        <v>No Recupera</v>
      </c>
      <c r="K480" s="11"/>
      <c r="L480" s="24">
        <f t="shared" si="95"/>
        <v>0</v>
      </c>
      <c r="M480" s="13" t="str">
        <f t="shared" si="96"/>
        <v>LIBRE</v>
      </c>
      <c r="O480" s="1" t="str">
        <f t="shared" si="97"/>
        <v/>
      </c>
      <c r="P480">
        <f t="shared" si="98"/>
        <v>0</v>
      </c>
      <c r="Q480" t="str">
        <f t="shared" si="99"/>
        <v>REGULAR</v>
      </c>
      <c r="R480" t="str">
        <f t="shared" si="100"/>
        <v>REGULAR</v>
      </c>
      <c r="S480" t="str">
        <f t="shared" si="101"/>
        <v>REGULAR</v>
      </c>
      <c r="T480">
        <f t="shared" si="102"/>
        <v>0</v>
      </c>
      <c r="U480" t="str">
        <f t="shared" si="103"/>
        <v>No Recupera</v>
      </c>
      <c r="V480" t="str">
        <f t="shared" si="104"/>
        <v>No Recupera</v>
      </c>
    </row>
    <row r="481" spans="1:22">
      <c r="A481" s="37"/>
      <c r="B481" s="37"/>
      <c r="C481" s="27"/>
      <c r="D481" s="36"/>
      <c r="E481" s="27"/>
      <c r="F481" s="27"/>
      <c r="G481" s="27"/>
      <c r="H481" s="2" t="str">
        <f t="shared" si="92"/>
        <v/>
      </c>
      <c r="I481" s="3" t="str">
        <f t="shared" si="93"/>
        <v/>
      </c>
      <c r="J481" s="13" t="str">
        <f t="shared" si="94"/>
        <v>No Recupera</v>
      </c>
      <c r="K481" s="11"/>
      <c r="L481" s="24">
        <f t="shared" si="95"/>
        <v>0</v>
      </c>
      <c r="M481" s="13" t="str">
        <f t="shared" si="96"/>
        <v>LIBRE</v>
      </c>
      <c r="O481" s="1" t="str">
        <f t="shared" si="97"/>
        <v/>
      </c>
      <c r="P481">
        <f t="shared" si="98"/>
        <v>0</v>
      </c>
      <c r="Q481" t="str">
        <f t="shared" si="99"/>
        <v>REGULAR</v>
      </c>
      <c r="R481" t="str">
        <f t="shared" si="100"/>
        <v>REGULAR</v>
      </c>
      <c r="S481" t="str">
        <f t="shared" si="101"/>
        <v>REGULAR</v>
      </c>
      <c r="T481">
        <f t="shared" si="102"/>
        <v>0</v>
      </c>
      <c r="U481" t="str">
        <f t="shared" si="103"/>
        <v>No Recupera</v>
      </c>
      <c r="V481" t="str">
        <f t="shared" si="104"/>
        <v>No Recupera</v>
      </c>
    </row>
    <row r="482" spans="1:22">
      <c r="A482" s="37"/>
      <c r="B482" s="37"/>
      <c r="C482" s="27"/>
      <c r="D482" s="36"/>
      <c r="E482" s="27"/>
      <c r="F482" s="27"/>
      <c r="G482" s="27"/>
      <c r="H482" s="2" t="str">
        <f t="shared" si="92"/>
        <v/>
      </c>
      <c r="I482" s="3" t="str">
        <f t="shared" si="93"/>
        <v/>
      </c>
      <c r="J482" s="13" t="str">
        <f t="shared" si="94"/>
        <v>No Recupera</v>
      </c>
      <c r="K482" s="11"/>
      <c r="L482" s="24">
        <f t="shared" si="95"/>
        <v>0</v>
      </c>
      <c r="M482" s="13" t="str">
        <f t="shared" si="96"/>
        <v>LIBRE</v>
      </c>
      <c r="O482" s="1" t="str">
        <f t="shared" si="97"/>
        <v/>
      </c>
      <c r="P482">
        <f t="shared" si="98"/>
        <v>0</v>
      </c>
      <c r="Q482" t="str">
        <f t="shared" si="99"/>
        <v>REGULAR</v>
      </c>
      <c r="R482" t="str">
        <f t="shared" si="100"/>
        <v>REGULAR</v>
      </c>
      <c r="S482" t="str">
        <f t="shared" si="101"/>
        <v>REGULAR</v>
      </c>
      <c r="T482">
        <f t="shared" si="102"/>
        <v>0</v>
      </c>
      <c r="U482" t="str">
        <f t="shared" si="103"/>
        <v>No Recupera</v>
      </c>
      <c r="V482" t="str">
        <f t="shared" si="104"/>
        <v>No Recupera</v>
      </c>
    </row>
    <row r="483" spans="1:22">
      <c r="A483" s="37"/>
      <c r="B483" s="37"/>
      <c r="C483" s="27"/>
      <c r="D483" s="36"/>
      <c r="E483" s="27"/>
      <c r="F483" s="27"/>
      <c r="G483" s="27"/>
      <c r="H483" s="2" t="str">
        <f t="shared" si="92"/>
        <v/>
      </c>
      <c r="I483" s="3" t="str">
        <f t="shared" si="93"/>
        <v/>
      </c>
      <c r="J483" s="13" t="str">
        <f t="shared" si="94"/>
        <v>No Recupera</v>
      </c>
      <c r="K483" s="11"/>
      <c r="L483" s="24">
        <f t="shared" si="95"/>
        <v>0</v>
      </c>
      <c r="M483" s="13" t="str">
        <f t="shared" si="96"/>
        <v>LIBRE</v>
      </c>
      <c r="O483" s="1" t="str">
        <f t="shared" si="97"/>
        <v/>
      </c>
      <c r="P483">
        <f t="shared" si="98"/>
        <v>0</v>
      </c>
      <c r="Q483" t="str">
        <f t="shared" si="99"/>
        <v>REGULAR</v>
      </c>
      <c r="R483" t="str">
        <f t="shared" si="100"/>
        <v>REGULAR</v>
      </c>
      <c r="S483" t="str">
        <f t="shared" si="101"/>
        <v>REGULAR</v>
      </c>
      <c r="T483">
        <f t="shared" si="102"/>
        <v>0</v>
      </c>
      <c r="U483" t="str">
        <f t="shared" si="103"/>
        <v>No Recupera</v>
      </c>
      <c r="V483" t="str">
        <f t="shared" si="104"/>
        <v>No Recupera</v>
      </c>
    </row>
    <row r="484" spans="1:22">
      <c r="A484" s="37"/>
      <c r="B484" s="37"/>
      <c r="C484" s="27"/>
      <c r="D484" s="36"/>
      <c r="E484" s="27"/>
      <c r="F484" s="27"/>
      <c r="G484" s="27"/>
      <c r="H484" s="2" t="str">
        <f t="shared" si="92"/>
        <v/>
      </c>
      <c r="I484" s="3" t="str">
        <f t="shared" si="93"/>
        <v/>
      </c>
      <c r="J484" s="13" t="str">
        <f t="shared" si="94"/>
        <v>No Recupera</v>
      </c>
      <c r="K484" s="11"/>
      <c r="L484" s="24">
        <f t="shared" si="95"/>
        <v>0</v>
      </c>
      <c r="M484" s="13" t="str">
        <f t="shared" si="96"/>
        <v>LIBRE</v>
      </c>
      <c r="O484" s="1" t="str">
        <f t="shared" si="97"/>
        <v/>
      </c>
      <c r="P484">
        <f t="shared" si="98"/>
        <v>0</v>
      </c>
      <c r="Q484" t="str">
        <f t="shared" si="99"/>
        <v>REGULAR</v>
      </c>
      <c r="R484" t="str">
        <f t="shared" si="100"/>
        <v>REGULAR</v>
      </c>
      <c r="S484" t="str">
        <f t="shared" si="101"/>
        <v>REGULAR</v>
      </c>
      <c r="T484">
        <f t="shared" si="102"/>
        <v>0</v>
      </c>
      <c r="U484" t="str">
        <f t="shared" si="103"/>
        <v>No Recupera</v>
      </c>
      <c r="V484" t="str">
        <f t="shared" si="104"/>
        <v>No Recupera</v>
      </c>
    </row>
    <row r="485" spans="1:22">
      <c r="A485" s="37"/>
      <c r="B485" s="37"/>
      <c r="C485" s="27"/>
      <c r="D485" s="36"/>
      <c r="E485" s="27"/>
      <c r="F485" s="27"/>
      <c r="G485" s="27"/>
      <c r="H485" s="2" t="str">
        <f t="shared" si="92"/>
        <v/>
      </c>
      <c r="I485" s="3" t="str">
        <f t="shared" si="93"/>
        <v/>
      </c>
      <c r="J485" s="13" t="str">
        <f t="shared" si="94"/>
        <v>No Recupera</v>
      </c>
      <c r="K485" s="11"/>
      <c r="L485" s="24">
        <f t="shared" si="95"/>
        <v>0</v>
      </c>
      <c r="M485" s="13" t="str">
        <f t="shared" si="96"/>
        <v>LIBRE</v>
      </c>
      <c r="O485" s="1" t="str">
        <f t="shared" si="97"/>
        <v/>
      </c>
      <c r="P485">
        <f t="shared" si="98"/>
        <v>0</v>
      </c>
      <c r="Q485" t="str">
        <f t="shared" si="99"/>
        <v>REGULAR</v>
      </c>
      <c r="R485" t="str">
        <f t="shared" si="100"/>
        <v>REGULAR</v>
      </c>
      <c r="S485" t="str">
        <f t="shared" si="101"/>
        <v>REGULAR</v>
      </c>
      <c r="T485">
        <f t="shared" si="102"/>
        <v>0</v>
      </c>
      <c r="U485" t="str">
        <f t="shared" si="103"/>
        <v>No Recupera</v>
      </c>
      <c r="V485" t="str">
        <f t="shared" si="104"/>
        <v>No Recupera</v>
      </c>
    </row>
    <row r="486" spans="1:22">
      <c r="A486" s="37"/>
      <c r="B486" s="37"/>
      <c r="C486" s="27"/>
      <c r="D486" s="36"/>
      <c r="E486" s="27"/>
      <c r="F486" s="27"/>
      <c r="G486" s="27"/>
      <c r="H486" s="2" t="str">
        <f t="shared" si="92"/>
        <v/>
      </c>
      <c r="I486" s="3" t="str">
        <f t="shared" si="93"/>
        <v/>
      </c>
      <c r="J486" s="13" t="str">
        <f t="shared" si="94"/>
        <v>No Recupera</v>
      </c>
      <c r="K486" s="11"/>
      <c r="L486" s="24">
        <f t="shared" si="95"/>
        <v>0</v>
      </c>
      <c r="M486" s="13" t="str">
        <f t="shared" si="96"/>
        <v>LIBRE</v>
      </c>
      <c r="O486" s="1" t="str">
        <f t="shared" si="97"/>
        <v/>
      </c>
      <c r="P486">
        <f t="shared" si="98"/>
        <v>0</v>
      </c>
      <c r="Q486" t="str">
        <f t="shared" si="99"/>
        <v>REGULAR</v>
      </c>
      <c r="R486" t="str">
        <f t="shared" si="100"/>
        <v>REGULAR</v>
      </c>
      <c r="S486" t="str">
        <f t="shared" si="101"/>
        <v>REGULAR</v>
      </c>
      <c r="T486">
        <f t="shared" si="102"/>
        <v>0</v>
      </c>
      <c r="U486" t="str">
        <f t="shared" si="103"/>
        <v>No Recupera</v>
      </c>
      <c r="V486" t="str">
        <f t="shared" si="104"/>
        <v>No Recupera</v>
      </c>
    </row>
    <row r="487" spans="1:22">
      <c r="A487" s="37"/>
      <c r="B487" s="37"/>
      <c r="C487" s="27"/>
      <c r="D487" s="36"/>
      <c r="E487" s="27"/>
      <c r="F487" s="27"/>
      <c r="G487" s="27"/>
      <c r="H487" s="2" t="str">
        <f t="shared" si="92"/>
        <v/>
      </c>
      <c r="I487" s="3" t="str">
        <f t="shared" si="93"/>
        <v/>
      </c>
      <c r="J487" s="13" t="str">
        <f t="shared" si="94"/>
        <v>No Recupera</v>
      </c>
      <c r="K487" s="11"/>
      <c r="L487" s="24">
        <f t="shared" si="95"/>
        <v>0</v>
      </c>
      <c r="M487" s="13" t="str">
        <f t="shared" si="96"/>
        <v>LIBRE</v>
      </c>
      <c r="O487" s="1" t="str">
        <f t="shared" si="97"/>
        <v/>
      </c>
      <c r="P487">
        <f t="shared" si="98"/>
        <v>0</v>
      </c>
      <c r="Q487" t="str">
        <f t="shared" si="99"/>
        <v>REGULAR</v>
      </c>
      <c r="R487" t="str">
        <f t="shared" si="100"/>
        <v>REGULAR</v>
      </c>
      <c r="S487" t="str">
        <f t="shared" si="101"/>
        <v>REGULAR</v>
      </c>
      <c r="T487">
        <f t="shared" si="102"/>
        <v>0</v>
      </c>
      <c r="U487" t="str">
        <f t="shared" si="103"/>
        <v>No Recupera</v>
      </c>
      <c r="V487" t="str">
        <f t="shared" si="104"/>
        <v>No Recupera</v>
      </c>
    </row>
    <row r="488" spans="1:22">
      <c r="A488" s="37"/>
      <c r="B488" s="37"/>
      <c r="C488" s="27"/>
      <c r="D488" s="36"/>
      <c r="E488" s="27"/>
      <c r="F488" s="27"/>
      <c r="G488" s="27"/>
      <c r="H488" s="2" t="str">
        <f t="shared" si="92"/>
        <v/>
      </c>
      <c r="I488" s="3" t="str">
        <f t="shared" si="93"/>
        <v/>
      </c>
      <c r="J488" s="13" t="str">
        <f t="shared" si="94"/>
        <v>No Recupera</v>
      </c>
      <c r="K488" s="11"/>
      <c r="L488" s="24">
        <f t="shared" si="95"/>
        <v>0</v>
      </c>
      <c r="M488" s="13" t="str">
        <f t="shared" si="96"/>
        <v>LIBRE</v>
      </c>
      <c r="O488" s="1" t="str">
        <f t="shared" si="97"/>
        <v/>
      </c>
      <c r="P488">
        <f t="shared" si="98"/>
        <v>0</v>
      </c>
      <c r="Q488" t="str">
        <f t="shared" si="99"/>
        <v>REGULAR</v>
      </c>
      <c r="R488" t="str">
        <f t="shared" si="100"/>
        <v>REGULAR</v>
      </c>
      <c r="S488" t="str">
        <f t="shared" si="101"/>
        <v>REGULAR</v>
      </c>
      <c r="T488">
        <f t="shared" si="102"/>
        <v>0</v>
      </c>
      <c r="U488" t="str">
        <f t="shared" si="103"/>
        <v>No Recupera</v>
      </c>
      <c r="V488" t="str">
        <f t="shared" si="104"/>
        <v>No Recupera</v>
      </c>
    </row>
    <row r="489" spans="1:22">
      <c r="A489" s="37"/>
      <c r="B489" s="37"/>
      <c r="C489" s="27"/>
      <c r="D489" s="36"/>
      <c r="E489" s="27"/>
      <c r="F489" s="27"/>
      <c r="G489" s="27"/>
      <c r="H489" s="2" t="str">
        <f t="shared" si="92"/>
        <v/>
      </c>
      <c r="I489" s="3" t="str">
        <f t="shared" si="93"/>
        <v/>
      </c>
      <c r="J489" s="13" t="str">
        <f t="shared" si="94"/>
        <v>No Recupera</v>
      </c>
      <c r="K489" s="11"/>
      <c r="L489" s="24">
        <f t="shared" si="95"/>
        <v>0</v>
      </c>
      <c r="M489" s="13" t="str">
        <f t="shared" si="96"/>
        <v>LIBRE</v>
      </c>
      <c r="O489" s="1" t="str">
        <f t="shared" si="97"/>
        <v/>
      </c>
      <c r="P489">
        <f t="shared" si="98"/>
        <v>0</v>
      </c>
      <c r="Q489" t="str">
        <f t="shared" si="99"/>
        <v>REGULAR</v>
      </c>
      <c r="R489" t="str">
        <f t="shared" si="100"/>
        <v>REGULAR</v>
      </c>
      <c r="S489" t="str">
        <f t="shared" si="101"/>
        <v>REGULAR</v>
      </c>
      <c r="T489">
        <f t="shared" si="102"/>
        <v>0</v>
      </c>
      <c r="U489" t="str">
        <f t="shared" si="103"/>
        <v>No Recupera</v>
      </c>
      <c r="V489" t="str">
        <f t="shared" si="104"/>
        <v>No Recupera</v>
      </c>
    </row>
    <row r="490" spans="1:22">
      <c r="A490" s="37"/>
      <c r="B490" s="37"/>
      <c r="C490" s="27"/>
      <c r="D490" s="36"/>
      <c r="E490" s="27"/>
      <c r="F490" s="27"/>
      <c r="G490" s="27"/>
      <c r="H490" s="2" t="str">
        <f t="shared" si="92"/>
        <v/>
      </c>
      <c r="I490" s="3" t="str">
        <f t="shared" si="93"/>
        <v/>
      </c>
      <c r="J490" s="13" t="str">
        <f t="shared" si="94"/>
        <v>No Recupera</v>
      </c>
      <c r="K490" s="11"/>
      <c r="L490" s="24">
        <f t="shared" si="95"/>
        <v>0</v>
      </c>
      <c r="M490" s="13" t="str">
        <f t="shared" si="96"/>
        <v>LIBRE</v>
      </c>
      <c r="O490" s="1" t="str">
        <f t="shared" si="97"/>
        <v/>
      </c>
      <c r="P490">
        <f t="shared" si="98"/>
        <v>0</v>
      </c>
      <c r="Q490" t="str">
        <f t="shared" si="99"/>
        <v>REGULAR</v>
      </c>
      <c r="R490" t="str">
        <f t="shared" si="100"/>
        <v>REGULAR</v>
      </c>
      <c r="S490" t="str">
        <f t="shared" si="101"/>
        <v>REGULAR</v>
      </c>
      <c r="T490">
        <f t="shared" si="102"/>
        <v>0</v>
      </c>
      <c r="U490" t="str">
        <f t="shared" si="103"/>
        <v>No Recupera</v>
      </c>
      <c r="V490" t="str">
        <f t="shared" si="104"/>
        <v>No Recupera</v>
      </c>
    </row>
    <row r="491" spans="1:22">
      <c r="A491" s="37"/>
      <c r="B491" s="37"/>
      <c r="C491" s="27"/>
      <c r="D491" s="36"/>
      <c r="E491" s="27"/>
      <c r="F491" s="27"/>
      <c r="G491" s="27"/>
      <c r="H491" s="2" t="str">
        <f t="shared" si="92"/>
        <v/>
      </c>
      <c r="I491" s="3" t="str">
        <f t="shared" si="93"/>
        <v/>
      </c>
      <c r="J491" s="13" t="str">
        <f t="shared" si="94"/>
        <v>No Recupera</v>
      </c>
      <c r="K491" s="11"/>
      <c r="L491" s="24">
        <f t="shared" si="95"/>
        <v>0</v>
      </c>
      <c r="M491" s="13" t="str">
        <f t="shared" si="96"/>
        <v>LIBRE</v>
      </c>
      <c r="O491" s="1" t="str">
        <f t="shared" si="97"/>
        <v/>
      </c>
      <c r="P491">
        <f t="shared" si="98"/>
        <v>0</v>
      </c>
      <c r="Q491" t="str">
        <f t="shared" si="99"/>
        <v>REGULAR</v>
      </c>
      <c r="R491" t="str">
        <f t="shared" si="100"/>
        <v>REGULAR</v>
      </c>
      <c r="S491" t="str">
        <f t="shared" si="101"/>
        <v>REGULAR</v>
      </c>
      <c r="T491">
        <f t="shared" si="102"/>
        <v>0</v>
      </c>
      <c r="U491" t="str">
        <f t="shared" si="103"/>
        <v>No Recupera</v>
      </c>
      <c r="V491" t="str">
        <f t="shared" si="104"/>
        <v>No Recupera</v>
      </c>
    </row>
    <row r="492" spans="1:22">
      <c r="A492" s="37"/>
      <c r="B492" s="37"/>
      <c r="C492" s="27"/>
      <c r="D492" s="36"/>
      <c r="E492" s="27"/>
      <c r="F492" s="27"/>
      <c r="G492" s="27"/>
      <c r="H492" s="2" t="str">
        <f t="shared" si="92"/>
        <v/>
      </c>
      <c r="I492" s="3" t="str">
        <f t="shared" si="93"/>
        <v/>
      </c>
      <c r="J492" s="13" t="str">
        <f t="shared" si="94"/>
        <v>No Recupera</v>
      </c>
      <c r="K492" s="11"/>
      <c r="L492" s="24">
        <f t="shared" si="95"/>
        <v>0</v>
      </c>
      <c r="M492" s="13" t="str">
        <f t="shared" si="96"/>
        <v>LIBRE</v>
      </c>
      <c r="O492" s="1" t="str">
        <f t="shared" si="97"/>
        <v/>
      </c>
      <c r="P492">
        <f t="shared" si="98"/>
        <v>0</v>
      </c>
      <c r="Q492" t="str">
        <f t="shared" si="99"/>
        <v>REGULAR</v>
      </c>
      <c r="R492" t="str">
        <f t="shared" si="100"/>
        <v>REGULAR</v>
      </c>
      <c r="S492" t="str">
        <f t="shared" si="101"/>
        <v>REGULAR</v>
      </c>
      <c r="T492">
        <f t="shared" si="102"/>
        <v>0</v>
      </c>
      <c r="U492" t="str">
        <f t="shared" si="103"/>
        <v>No Recupera</v>
      </c>
      <c r="V492" t="str">
        <f t="shared" si="104"/>
        <v>No Recupera</v>
      </c>
    </row>
    <row r="493" spans="1:22">
      <c r="A493" s="37"/>
      <c r="B493" s="37"/>
      <c r="C493" s="27"/>
      <c r="D493" s="36"/>
      <c r="E493" s="27"/>
      <c r="F493" s="27"/>
      <c r="G493" s="27"/>
      <c r="H493" s="2" t="str">
        <f t="shared" si="92"/>
        <v/>
      </c>
      <c r="I493" s="3" t="str">
        <f t="shared" si="93"/>
        <v/>
      </c>
      <c r="J493" s="13" t="str">
        <f t="shared" si="94"/>
        <v>No Recupera</v>
      </c>
      <c r="K493" s="11"/>
      <c r="L493" s="24">
        <f t="shared" si="95"/>
        <v>0</v>
      </c>
      <c r="M493" s="13" t="str">
        <f t="shared" si="96"/>
        <v>LIBRE</v>
      </c>
      <c r="O493" s="1" t="str">
        <f t="shared" si="97"/>
        <v/>
      </c>
      <c r="P493">
        <f t="shared" si="98"/>
        <v>0</v>
      </c>
      <c r="Q493" t="str">
        <f t="shared" si="99"/>
        <v>REGULAR</v>
      </c>
      <c r="R493" t="str">
        <f t="shared" si="100"/>
        <v>REGULAR</v>
      </c>
      <c r="S493" t="str">
        <f t="shared" si="101"/>
        <v>REGULAR</v>
      </c>
      <c r="T493">
        <f t="shared" si="102"/>
        <v>0</v>
      </c>
      <c r="U493" t="str">
        <f t="shared" si="103"/>
        <v>No Recupera</v>
      </c>
      <c r="V493" t="str">
        <f t="shared" si="104"/>
        <v>No Recupera</v>
      </c>
    </row>
    <row r="494" spans="1:22">
      <c r="A494" s="37"/>
      <c r="B494" s="37"/>
      <c r="C494" s="27"/>
      <c r="D494" s="36"/>
      <c r="E494" s="27"/>
      <c r="F494" s="27"/>
      <c r="G494" s="27"/>
      <c r="H494" s="2" t="str">
        <f t="shared" si="92"/>
        <v/>
      </c>
      <c r="I494" s="3" t="str">
        <f t="shared" si="93"/>
        <v/>
      </c>
      <c r="J494" s="13" t="str">
        <f t="shared" si="94"/>
        <v>No Recupera</v>
      </c>
      <c r="K494" s="11"/>
      <c r="L494" s="24">
        <f t="shared" si="95"/>
        <v>0</v>
      </c>
      <c r="M494" s="13" t="str">
        <f t="shared" si="96"/>
        <v>LIBRE</v>
      </c>
      <c r="O494" s="1" t="str">
        <f t="shared" si="97"/>
        <v/>
      </c>
      <c r="P494">
        <f t="shared" si="98"/>
        <v>0</v>
      </c>
      <c r="Q494" t="str">
        <f t="shared" si="99"/>
        <v>REGULAR</v>
      </c>
      <c r="R494" t="str">
        <f t="shared" si="100"/>
        <v>REGULAR</v>
      </c>
      <c r="S494" t="str">
        <f t="shared" si="101"/>
        <v>REGULAR</v>
      </c>
      <c r="T494">
        <f t="shared" si="102"/>
        <v>0</v>
      </c>
      <c r="U494" t="str">
        <f t="shared" si="103"/>
        <v>No Recupera</v>
      </c>
      <c r="V494" t="str">
        <f t="shared" si="104"/>
        <v>No Recupera</v>
      </c>
    </row>
    <row r="495" spans="1:22">
      <c r="A495" s="37"/>
      <c r="B495" s="37"/>
      <c r="C495" s="27"/>
      <c r="D495" s="36"/>
      <c r="E495" s="27"/>
      <c r="F495" s="27"/>
      <c r="G495" s="27"/>
      <c r="H495" s="2" t="str">
        <f t="shared" si="92"/>
        <v/>
      </c>
      <c r="I495" s="3" t="str">
        <f t="shared" si="93"/>
        <v/>
      </c>
      <c r="J495" s="13" t="str">
        <f t="shared" si="94"/>
        <v>No Recupera</v>
      </c>
      <c r="K495" s="11"/>
      <c r="L495" s="24">
        <f t="shared" si="95"/>
        <v>0</v>
      </c>
      <c r="M495" s="13" t="str">
        <f t="shared" si="96"/>
        <v>LIBRE</v>
      </c>
      <c r="O495" s="1" t="str">
        <f t="shared" si="97"/>
        <v/>
      </c>
      <c r="P495">
        <f t="shared" si="98"/>
        <v>0</v>
      </c>
      <c r="Q495" t="str">
        <f t="shared" si="99"/>
        <v>REGULAR</v>
      </c>
      <c r="R495" t="str">
        <f t="shared" si="100"/>
        <v>REGULAR</v>
      </c>
      <c r="S495" t="str">
        <f t="shared" si="101"/>
        <v>REGULAR</v>
      </c>
      <c r="T495">
        <f t="shared" si="102"/>
        <v>0</v>
      </c>
      <c r="U495" t="str">
        <f t="shared" si="103"/>
        <v>No Recupera</v>
      </c>
      <c r="V495" t="str">
        <f t="shared" si="104"/>
        <v>No Recupera</v>
      </c>
    </row>
    <row r="496" spans="1:22">
      <c r="A496" s="37"/>
      <c r="B496" s="37"/>
      <c r="C496" s="27"/>
      <c r="D496" s="36"/>
      <c r="E496" s="27"/>
      <c r="F496" s="27"/>
      <c r="G496" s="27"/>
      <c r="H496" s="2" t="str">
        <f t="shared" si="92"/>
        <v/>
      </c>
      <c r="I496" s="3" t="str">
        <f t="shared" si="93"/>
        <v/>
      </c>
      <c r="J496" s="13" t="str">
        <f t="shared" si="94"/>
        <v>No Recupera</v>
      </c>
      <c r="K496" s="11"/>
      <c r="L496" s="24">
        <f t="shared" si="95"/>
        <v>0</v>
      </c>
      <c r="M496" s="13" t="str">
        <f t="shared" si="96"/>
        <v>LIBRE</v>
      </c>
      <c r="O496" s="1" t="str">
        <f t="shared" si="97"/>
        <v/>
      </c>
      <c r="P496">
        <f t="shared" si="98"/>
        <v>0</v>
      </c>
      <c r="Q496" t="str">
        <f t="shared" si="99"/>
        <v>REGULAR</v>
      </c>
      <c r="R496" t="str">
        <f t="shared" si="100"/>
        <v>REGULAR</v>
      </c>
      <c r="S496" t="str">
        <f t="shared" si="101"/>
        <v>REGULAR</v>
      </c>
      <c r="T496">
        <f t="shared" si="102"/>
        <v>0</v>
      </c>
      <c r="U496" t="str">
        <f t="shared" si="103"/>
        <v>No Recupera</v>
      </c>
      <c r="V496" t="str">
        <f t="shared" si="104"/>
        <v>No Recupera</v>
      </c>
    </row>
    <row r="497" spans="1:22">
      <c r="A497" s="37"/>
      <c r="B497" s="37"/>
      <c r="C497" s="27"/>
      <c r="D497" s="36"/>
      <c r="E497" s="27"/>
      <c r="F497" s="27"/>
      <c r="G497" s="27"/>
      <c r="H497" s="2" t="str">
        <f t="shared" si="92"/>
        <v/>
      </c>
      <c r="I497" s="3" t="str">
        <f t="shared" si="93"/>
        <v/>
      </c>
      <c r="J497" s="13" t="str">
        <f t="shared" si="94"/>
        <v>No Recupera</v>
      </c>
      <c r="K497" s="11"/>
      <c r="L497" s="24">
        <f t="shared" si="95"/>
        <v>0</v>
      </c>
      <c r="M497" s="13" t="str">
        <f t="shared" si="96"/>
        <v>LIBRE</v>
      </c>
      <c r="O497" s="1" t="str">
        <f t="shared" si="97"/>
        <v/>
      </c>
      <c r="P497">
        <f t="shared" si="98"/>
        <v>0</v>
      </c>
      <c r="Q497" t="str">
        <f t="shared" si="99"/>
        <v>REGULAR</v>
      </c>
      <c r="R497" t="str">
        <f t="shared" si="100"/>
        <v>REGULAR</v>
      </c>
      <c r="S497" t="str">
        <f t="shared" si="101"/>
        <v>REGULAR</v>
      </c>
      <c r="T497">
        <f t="shared" si="102"/>
        <v>0</v>
      </c>
      <c r="U497" t="str">
        <f t="shared" si="103"/>
        <v>No Recupera</v>
      </c>
      <c r="V497" t="str">
        <f t="shared" si="104"/>
        <v>No Recupera</v>
      </c>
    </row>
    <row r="498" spans="1:22">
      <c r="A498" s="37"/>
      <c r="B498" s="37"/>
      <c r="C498" s="27"/>
      <c r="D498" s="36"/>
      <c r="E498" s="27"/>
      <c r="F498" s="27"/>
      <c r="G498" s="27"/>
      <c r="H498" s="2" t="str">
        <f t="shared" si="92"/>
        <v/>
      </c>
      <c r="I498" s="3" t="str">
        <f t="shared" si="93"/>
        <v/>
      </c>
      <c r="J498" s="13" t="str">
        <f t="shared" si="94"/>
        <v>No Recupera</v>
      </c>
      <c r="K498" s="11"/>
      <c r="L498" s="24">
        <f t="shared" si="95"/>
        <v>0</v>
      </c>
      <c r="M498" s="13" t="str">
        <f t="shared" si="96"/>
        <v>LIBRE</v>
      </c>
      <c r="O498" s="1" t="str">
        <f t="shared" si="97"/>
        <v/>
      </c>
      <c r="P498">
        <f t="shared" si="98"/>
        <v>0</v>
      </c>
      <c r="Q498" t="str">
        <f t="shared" si="99"/>
        <v>REGULAR</v>
      </c>
      <c r="R498" t="str">
        <f t="shared" si="100"/>
        <v>REGULAR</v>
      </c>
      <c r="S498" t="str">
        <f t="shared" si="101"/>
        <v>REGULAR</v>
      </c>
      <c r="T498">
        <f t="shared" si="102"/>
        <v>0</v>
      </c>
      <c r="U498" t="str">
        <f t="shared" si="103"/>
        <v>No Recupera</v>
      </c>
      <c r="V498" t="str">
        <f t="shared" si="104"/>
        <v>No Recupera</v>
      </c>
    </row>
    <row r="499" spans="1:22">
      <c r="A499" s="37"/>
      <c r="B499" s="37"/>
      <c r="C499" s="27"/>
      <c r="D499" s="36"/>
      <c r="E499" s="27"/>
      <c r="F499" s="27"/>
      <c r="G499" s="27"/>
      <c r="H499" s="2" t="str">
        <f t="shared" si="92"/>
        <v/>
      </c>
      <c r="I499" s="3" t="str">
        <f t="shared" si="93"/>
        <v/>
      </c>
      <c r="J499" s="13" t="str">
        <f t="shared" si="94"/>
        <v>No Recupera</v>
      </c>
      <c r="K499" s="11"/>
      <c r="L499" s="24">
        <f t="shared" si="95"/>
        <v>0</v>
      </c>
      <c r="M499" s="13" t="str">
        <f t="shared" si="96"/>
        <v>LIBRE</v>
      </c>
      <c r="O499" s="1" t="str">
        <f t="shared" si="97"/>
        <v/>
      </c>
      <c r="P499">
        <f t="shared" si="98"/>
        <v>0</v>
      </c>
      <c r="Q499" t="str">
        <f t="shared" si="99"/>
        <v>REGULAR</v>
      </c>
      <c r="R499" t="str">
        <f t="shared" si="100"/>
        <v>REGULAR</v>
      </c>
      <c r="S499" t="str">
        <f t="shared" si="101"/>
        <v>REGULAR</v>
      </c>
      <c r="T499">
        <f t="shared" si="102"/>
        <v>0</v>
      </c>
      <c r="U499" t="str">
        <f t="shared" si="103"/>
        <v>No Recupera</v>
      </c>
      <c r="V499" t="str">
        <f t="shared" si="104"/>
        <v>No Recupera</v>
      </c>
    </row>
    <row r="500" spans="1:22">
      <c r="A500" s="37"/>
      <c r="B500" s="37"/>
      <c r="C500" s="27"/>
      <c r="D500" s="36"/>
      <c r="E500" s="27"/>
      <c r="F500" s="27"/>
      <c r="G500" s="27"/>
      <c r="H500" s="2" t="str">
        <f t="shared" si="92"/>
        <v/>
      </c>
      <c r="I500" s="3" t="str">
        <f t="shared" si="93"/>
        <v/>
      </c>
      <c r="J500" s="13" t="str">
        <f t="shared" si="94"/>
        <v>No Recupera</v>
      </c>
      <c r="K500" s="11"/>
      <c r="L500" s="24">
        <f t="shared" si="95"/>
        <v>0</v>
      </c>
      <c r="M500" s="13" t="str">
        <f t="shared" si="96"/>
        <v>LIBRE</v>
      </c>
      <c r="O500" s="1" t="str">
        <f t="shared" si="97"/>
        <v/>
      </c>
      <c r="P500">
        <f t="shared" si="98"/>
        <v>0</v>
      </c>
      <c r="Q500" t="str">
        <f t="shared" si="99"/>
        <v>REGULAR</v>
      </c>
      <c r="R500" t="str">
        <f t="shared" si="100"/>
        <v>REGULAR</v>
      </c>
      <c r="S500" t="str">
        <f t="shared" si="101"/>
        <v>REGULAR</v>
      </c>
      <c r="T500">
        <f t="shared" si="102"/>
        <v>0</v>
      </c>
      <c r="U500" t="str">
        <f t="shared" si="103"/>
        <v>No Recupera</v>
      </c>
      <c r="V500" t="str">
        <f t="shared" si="104"/>
        <v>No Recupera</v>
      </c>
    </row>
    <row r="501" spans="1:22">
      <c r="A501" s="37"/>
      <c r="B501" s="37"/>
      <c r="C501" s="27"/>
      <c r="D501" s="36"/>
      <c r="E501" s="27"/>
      <c r="F501" s="27"/>
      <c r="G501" s="27"/>
      <c r="H501" s="2" t="str">
        <f t="shared" si="92"/>
        <v/>
      </c>
      <c r="I501" s="3" t="str">
        <f t="shared" si="93"/>
        <v/>
      </c>
      <c r="J501" s="13" t="str">
        <f t="shared" si="94"/>
        <v>No Recupera</v>
      </c>
      <c r="K501" s="11"/>
      <c r="L501" s="24">
        <f t="shared" si="95"/>
        <v>0</v>
      </c>
      <c r="M501" s="13" t="str">
        <f t="shared" si="96"/>
        <v>LIBRE</v>
      </c>
      <c r="O501" s="1" t="str">
        <f t="shared" si="97"/>
        <v/>
      </c>
      <c r="P501">
        <f t="shared" si="98"/>
        <v>0</v>
      </c>
      <c r="Q501" t="str">
        <f t="shared" si="99"/>
        <v>REGULAR</v>
      </c>
      <c r="R501" t="str">
        <f t="shared" si="100"/>
        <v>REGULAR</v>
      </c>
      <c r="S501" t="str">
        <f t="shared" si="101"/>
        <v>REGULAR</v>
      </c>
      <c r="T501">
        <f t="shared" si="102"/>
        <v>0</v>
      </c>
      <c r="U501" t="str">
        <f t="shared" si="103"/>
        <v>No Recupera</v>
      </c>
      <c r="V501" t="str">
        <f t="shared" si="104"/>
        <v>No Recupera</v>
      </c>
    </row>
    <row r="502" spans="1:22">
      <c r="A502" s="37"/>
      <c r="B502" s="37"/>
      <c r="C502" s="27"/>
      <c r="D502" s="36"/>
      <c r="E502" s="27"/>
      <c r="F502" s="27"/>
      <c r="G502" s="27"/>
      <c r="H502" s="2" t="str">
        <f t="shared" si="92"/>
        <v/>
      </c>
      <c r="I502" s="3" t="str">
        <f t="shared" si="93"/>
        <v/>
      </c>
      <c r="J502" s="13" t="str">
        <f t="shared" si="94"/>
        <v>No Recupera</v>
      </c>
      <c r="K502" s="11"/>
      <c r="L502" s="24">
        <f t="shared" si="95"/>
        <v>0</v>
      </c>
      <c r="M502" s="13" t="str">
        <f t="shared" si="96"/>
        <v>LIBRE</v>
      </c>
      <c r="O502" s="1" t="str">
        <f t="shared" si="97"/>
        <v/>
      </c>
      <c r="P502">
        <f t="shared" si="98"/>
        <v>0</v>
      </c>
      <c r="Q502" t="str">
        <f t="shared" si="99"/>
        <v>REGULAR</v>
      </c>
      <c r="R502" t="str">
        <f t="shared" si="100"/>
        <v>REGULAR</v>
      </c>
      <c r="S502" t="str">
        <f t="shared" si="101"/>
        <v>REGULAR</v>
      </c>
      <c r="T502">
        <f t="shared" si="102"/>
        <v>0</v>
      </c>
      <c r="U502" t="str">
        <f t="shared" si="103"/>
        <v>No Recupera</v>
      </c>
      <c r="V502" t="str">
        <f t="shared" si="104"/>
        <v>No Recupera</v>
      </c>
    </row>
    <row r="503" spans="1:22">
      <c r="A503" s="37"/>
      <c r="B503" s="37"/>
      <c r="C503" s="27"/>
      <c r="D503" s="36"/>
      <c r="E503" s="27"/>
      <c r="F503" s="27"/>
      <c r="G503" s="27"/>
      <c r="H503" s="2" t="str">
        <f t="shared" si="92"/>
        <v/>
      </c>
      <c r="I503" s="3" t="str">
        <f t="shared" si="93"/>
        <v/>
      </c>
      <c r="J503" s="13" t="str">
        <f t="shared" si="94"/>
        <v>No Recupera</v>
      </c>
      <c r="K503" s="11"/>
      <c r="L503" s="24">
        <f t="shared" si="95"/>
        <v>0</v>
      </c>
      <c r="M503" s="13" t="str">
        <f t="shared" si="96"/>
        <v>LIBRE</v>
      </c>
      <c r="O503" s="1" t="str">
        <f t="shared" si="97"/>
        <v/>
      </c>
      <c r="P503">
        <f t="shared" si="98"/>
        <v>0</v>
      </c>
      <c r="Q503" t="str">
        <f t="shared" si="99"/>
        <v>REGULAR</v>
      </c>
      <c r="R503" t="str">
        <f t="shared" si="100"/>
        <v>REGULAR</v>
      </c>
      <c r="S503" t="str">
        <f t="shared" si="101"/>
        <v>REGULAR</v>
      </c>
      <c r="T503">
        <f t="shared" si="102"/>
        <v>0</v>
      </c>
      <c r="U503" t="str">
        <f t="shared" si="103"/>
        <v>No Recupera</v>
      </c>
      <c r="V503" t="str">
        <f t="shared" si="104"/>
        <v>No Recupera</v>
      </c>
    </row>
    <row r="504" spans="1:22">
      <c r="A504" s="37"/>
      <c r="B504" s="37"/>
      <c r="C504" s="27"/>
      <c r="D504" s="36"/>
      <c r="E504" s="27"/>
      <c r="F504" s="27"/>
      <c r="G504" s="27"/>
      <c r="H504" s="2" t="str">
        <f t="shared" si="92"/>
        <v/>
      </c>
      <c r="I504" s="3" t="str">
        <f t="shared" si="93"/>
        <v/>
      </c>
      <c r="J504" s="13" t="str">
        <f t="shared" si="94"/>
        <v>No Recupera</v>
      </c>
      <c r="K504" s="11"/>
      <c r="L504" s="24">
        <f t="shared" si="95"/>
        <v>0</v>
      </c>
      <c r="M504" s="13" t="str">
        <f t="shared" si="96"/>
        <v>LIBRE</v>
      </c>
      <c r="O504" s="1" t="str">
        <f t="shared" si="97"/>
        <v/>
      </c>
      <c r="P504">
        <f t="shared" si="98"/>
        <v>0</v>
      </c>
      <c r="Q504" t="str">
        <f t="shared" si="99"/>
        <v>REGULAR</v>
      </c>
      <c r="R504" t="str">
        <f t="shared" si="100"/>
        <v>REGULAR</v>
      </c>
      <c r="S504" t="str">
        <f t="shared" si="101"/>
        <v>REGULAR</v>
      </c>
      <c r="T504">
        <f t="shared" si="102"/>
        <v>0</v>
      </c>
      <c r="U504" t="str">
        <f t="shared" si="103"/>
        <v>No Recupera</v>
      </c>
      <c r="V504" t="str">
        <f t="shared" si="104"/>
        <v>No Recupera</v>
      </c>
    </row>
    <row r="505" spans="1:22">
      <c r="A505" s="37"/>
      <c r="B505" s="37"/>
      <c r="C505" s="27"/>
      <c r="D505" s="36"/>
      <c r="E505" s="27"/>
      <c r="F505" s="27"/>
      <c r="G505" s="27"/>
      <c r="H505" s="2" t="str">
        <f t="shared" si="92"/>
        <v/>
      </c>
      <c r="I505" s="3" t="str">
        <f t="shared" si="93"/>
        <v/>
      </c>
      <c r="J505" s="13" t="str">
        <f t="shared" si="94"/>
        <v>No Recupera</v>
      </c>
      <c r="K505" s="11"/>
      <c r="L505" s="24">
        <f t="shared" si="95"/>
        <v>0</v>
      </c>
      <c r="M505" s="13" t="str">
        <f t="shared" si="96"/>
        <v>LIBRE</v>
      </c>
      <c r="O505" s="1" t="str">
        <f t="shared" si="97"/>
        <v/>
      </c>
      <c r="P505">
        <f t="shared" si="98"/>
        <v>0</v>
      </c>
      <c r="Q505" t="str">
        <f t="shared" si="99"/>
        <v>REGULAR</v>
      </c>
      <c r="R505" t="str">
        <f t="shared" si="100"/>
        <v>REGULAR</v>
      </c>
      <c r="S505" t="str">
        <f t="shared" si="101"/>
        <v>REGULAR</v>
      </c>
      <c r="T505">
        <f t="shared" si="102"/>
        <v>0</v>
      </c>
      <c r="U505" t="str">
        <f t="shared" si="103"/>
        <v>No Recupera</v>
      </c>
      <c r="V505" t="str">
        <f t="shared" si="104"/>
        <v>No Recupera</v>
      </c>
    </row>
    <row r="506" spans="1:22">
      <c r="A506" s="37"/>
      <c r="B506" s="37"/>
      <c r="C506" s="27"/>
      <c r="D506" s="36"/>
      <c r="E506" s="27" t="s">
        <v>12</v>
      </c>
      <c r="F506" s="27" t="s">
        <v>12</v>
      </c>
      <c r="G506" s="27"/>
      <c r="H506" s="2" t="str">
        <f t="shared" si="92"/>
        <v/>
      </c>
      <c r="I506" s="3" t="str">
        <f t="shared" si="93"/>
        <v/>
      </c>
      <c r="J506" s="13" t="str">
        <f t="shared" si="94"/>
        <v>No Recupera</v>
      </c>
      <c r="K506" s="11"/>
      <c r="L506" s="24">
        <f t="shared" si="95"/>
        <v>0</v>
      </c>
      <c r="M506" s="13" t="str">
        <f t="shared" si="96"/>
        <v>LIBRE</v>
      </c>
      <c r="O506" s="1" t="str">
        <f t="shared" si="97"/>
        <v/>
      </c>
      <c r="P506">
        <f t="shared" si="98"/>
        <v>0</v>
      </c>
      <c r="Q506" t="str">
        <f t="shared" si="99"/>
        <v>REGULAR</v>
      </c>
      <c r="R506" t="str">
        <f t="shared" si="100"/>
        <v>REGULAR</v>
      </c>
      <c r="S506" t="str">
        <f t="shared" si="101"/>
        <v>REGULAR</v>
      </c>
      <c r="T506">
        <f t="shared" si="102"/>
        <v>0</v>
      </c>
      <c r="U506" t="str">
        <f t="shared" si="103"/>
        <v>No Recupera</v>
      </c>
      <c r="V506" t="str">
        <f t="shared" si="104"/>
        <v>No Recupera</v>
      </c>
    </row>
    <row r="507" spans="1:22">
      <c r="A507" s="27"/>
      <c r="B507" s="22"/>
      <c r="C507" s="38"/>
      <c r="D507" s="39"/>
      <c r="E507" s="29"/>
      <c r="F507" s="29"/>
      <c r="G507" s="29"/>
      <c r="H507" s="2" t="str">
        <f t="shared" si="92"/>
        <v/>
      </c>
      <c r="I507" s="3" t="str">
        <f t="shared" si="93"/>
        <v/>
      </c>
      <c r="J507" s="13" t="str">
        <f t="shared" si="94"/>
        <v>No Recupera</v>
      </c>
      <c r="K507" s="11"/>
      <c r="L507" s="24">
        <f t="shared" si="95"/>
        <v>0</v>
      </c>
      <c r="M507" s="13" t="str">
        <f t="shared" si="96"/>
        <v>LIBRE</v>
      </c>
      <c r="O507" s="1" t="str">
        <f t="shared" si="97"/>
        <v/>
      </c>
      <c r="P507">
        <f t="shared" si="98"/>
        <v>0</v>
      </c>
      <c r="Q507" t="str">
        <f t="shared" si="99"/>
        <v>REGULAR</v>
      </c>
      <c r="R507" t="str">
        <f t="shared" si="100"/>
        <v>REGULAR</v>
      </c>
      <c r="S507" t="str">
        <f t="shared" si="101"/>
        <v>REGULAR</v>
      </c>
      <c r="T507">
        <f t="shared" si="102"/>
        <v>0</v>
      </c>
      <c r="U507" t="str">
        <f t="shared" si="103"/>
        <v>No Recupera</v>
      </c>
      <c r="V507" t="str">
        <f t="shared" si="104"/>
        <v>No Recupera</v>
      </c>
    </row>
    <row r="508" spans="1:22">
      <c r="A508" s="27"/>
      <c r="B508" s="22"/>
      <c r="C508" s="38"/>
      <c r="D508" s="39"/>
      <c r="E508" s="29"/>
      <c r="F508" s="29"/>
      <c r="G508" s="29"/>
      <c r="H508" s="2" t="str">
        <f t="shared" si="92"/>
        <v/>
      </c>
      <c r="I508" s="3" t="str">
        <f t="shared" si="93"/>
        <v/>
      </c>
      <c r="J508" s="13" t="str">
        <f t="shared" si="94"/>
        <v>No Recupera</v>
      </c>
      <c r="K508" s="11"/>
      <c r="L508" s="24">
        <f t="shared" si="95"/>
        <v>0</v>
      </c>
      <c r="M508" s="13" t="str">
        <f t="shared" si="96"/>
        <v>LIBRE</v>
      </c>
      <c r="O508" s="1" t="str">
        <f t="shared" si="97"/>
        <v/>
      </c>
      <c r="P508">
        <f t="shared" si="98"/>
        <v>0</v>
      </c>
      <c r="Q508" t="str">
        <f t="shared" si="99"/>
        <v>REGULAR</v>
      </c>
      <c r="R508" t="str">
        <f t="shared" si="100"/>
        <v>REGULAR</v>
      </c>
      <c r="S508" t="str">
        <f t="shared" si="101"/>
        <v>REGULAR</v>
      </c>
      <c r="T508">
        <f t="shared" si="102"/>
        <v>0</v>
      </c>
      <c r="U508" t="str">
        <f t="shared" si="103"/>
        <v>No Recupera</v>
      </c>
      <c r="V508" t="str">
        <f t="shared" si="104"/>
        <v>No Recupera</v>
      </c>
    </row>
    <row r="509" spans="1:22">
      <c r="A509" s="27" t="s">
        <v>12</v>
      </c>
      <c r="B509" s="22" t="s">
        <v>12</v>
      </c>
      <c r="C509" s="38"/>
      <c r="D509" s="39"/>
      <c r="E509" s="29"/>
      <c r="F509" s="29" t="s">
        <v>12</v>
      </c>
      <c r="G509" s="29" t="s">
        <v>12</v>
      </c>
      <c r="H509" s="2" t="str">
        <f t="shared" si="92"/>
        <v/>
      </c>
      <c r="I509" s="3" t="str">
        <f t="shared" si="93"/>
        <v/>
      </c>
      <c r="J509" s="13" t="str">
        <f t="shared" si="94"/>
        <v>No Recupera</v>
      </c>
      <c r="K509" s="11"/>
      <c r="L509" s="24">
        <f t="shared" si="95"/>
        <v>0</v>
      </c>
      <c r="M509" s="13" t="str">
        <f t="shared" si="96"/>
        <v>LIBRE</v>
      </c>
      <c r="O509" s="1" t="str">
        <f t="shared" si="97"/>
        <v/>
      </c>
      <c r="P509">
        <f t="shared" si="98"/>
        <v>0</v>
      </c>
      <c r="Q509" t="str">
        <f t="shared" si="99"/>
        <v>REGULAR</v>
      </c>
      <c r="R509" t="str">
        <f t="shared" si="100"/>
        <v>REGULAR</v>
      </c>
      <c r="S509" t="str">
        <f t="shared" si="101"/>
        <v>REGULAR</v>
      </c>
      <c r="T509">
        <f t="shared" si="102"/>
        <v>0</v>
      </c>
      <c r="U509" t="str">
        <f t="shared" si="103"/>
        <v>No Recupera</v>
      </c>
      <c r="V509" t="str">
        <f t="shared" si="104"/>
        <v>No Recupera</v>
      </c>
    </row>
    <row r="510" spans="1:22">
      <c r="A510" s="27"/>
      <c r="B510" s="22"/>
      <c r="C510" s="38"/>
      <c r="D510" s="39"/>
      <c r="E510" s="29"/>
      <c r="F510" s="29"/>
      <c r="G510" s="29"/>
      <c r="H510" s="2" t="str">
        <f t="shared" si="92"/>
        <v/>
      </c>
      <c r="I510" s="3" t="str">
        <f t="shared" si="93"/>
        <v/>
      </c>
      <c r="J510" s="13" t="str">
        <f t="shared" si="94"/>
        <v>No Recupera</v>
      </c>
      <c r="K510" s="11"/>
      <c r="L510" s="24">
        <f t="shared" si="95"/>
        <v>0</v>
      </c>
      <c r="M510" s="13" t="str">
        <f t="shared" si="96"/>
        <v>LIBRE</v>
      </c>
      <c r="O510" s="1" t="str">
        <f t="shared" si="97"/>
        <v/>
      </c>
      <c r="P510">
        <f t="shared" si="98"/>
        <v>0</v>
      </c>
      <c r="Q510" t="str">
        <f t="shared" si="99"/>
        <v>REGULAR</v>
      </c>
      <c r="R510" t="str">
        <f t="shared" si="100"/>
        <v>REGULAR</v>
      </c>
      <c r="S510" t="str">
        <f t="shared" si="101"/>
        <v>REGULAR</v>
      </c>
      <c r="T510">
        <f t="shared" si="102"/>
        <v>0</v>
      </c>
      <c r="U510" t="str">
        <f t="shared" si="103"/>
        <v>No Recupera</v>
      </c>
      <c r="V510" t="str">
        <f t="shared" si="104"/>
        <v>No Recupera</v>
      </c>
    </row>
    <row r="511" spans="1:22">
      <c r="A511" s="27"/>
      <c r="B511" s="22"/>
      <c r="C511" s="38"/>
      <c r="D511" s="39"/>
      <c r="E511" s="29"/>
      <c r="F511" s="29" t="s">
        <v>12</v>
      </c>
      <c r="G511" s="29" t="s">
        <v>12</v>
      </c>
      <c r="H511" s="2" t="str">
        <f t="shared" si="92"/>
        <v/>
      </c>
      <c r="I511" s="3" t="str">
        <f t="shared" si="93"/>
        <v/>
      </c>
      <c r="J511" s="13" t="str">
        <f t="shared" si="94"/>
        <v>No Recupera</v>
      </c>
      <c r="K511" s="11"/>
      <c r="L511" s="24">
        <f t="shared" si="95"/>
        <v>0</v>
      </c>
      <c r="M511" s="13" t="str">
        <f t="shared" si="96"/>
        <v>LIBRE</v>
      </c>
      <c r="O511" s="1" t="str">
        <f t="shared" si="97"/>
        <v/>
      </c>
      <c r="P511">
        <f t="shared" si="98"/>
        <v>0</v>
      </c>
      <c r="Q511" t="str">
        <f t="shared" si="99"/>
        <v>REGULAR</v>
      </c>
      <c r="R511" t="str">
        <f t="shared" si="100"/>
        <v>REGULAR</v>
      </c>
      <c r="S511" t="str">
        <f t="shared" si="101"/>
        <v>REGULAR</v>
      </c>
      <c r="T511">
        <f t="shared" si="102"/>
        <v>0</v>
      </c>
      <c r="U511" t="str">
        <f t="shared" si="103"/>
        <v>No Recupera</v>
      </c>
      <c r="V511" t="str">
        <f t="shared" si="104"/>
        <v>No Recupera</v>
      </c>
    </row>
    <row r="512" spans="1:22">
      <c r="A512" s="27"/>
      <c r="B512" s="22"/>
      <c r="C512" s="38"/>
      <c r="D512" s="39"/>
      <c r="E512" s="29"/>
      <c r="F512" s="29"/>
      <c r="G512" s="29"/>
      <c r="H512" s="2" t="str">
        <f t="shared" si="92"/>
        <v/>
      </c>
      <c r="I512" s="3" t="str">
        <f t="shared" si="93"/>
        <v/>
      </c>
      <c r="J512" s="13" t="str">
        <f t="shared" si="94"/>
        <v>No Recupera</v>
      </c>
      <c r="K512" s="11"/>
      <c r="L512" s="24">
        <f t="shared" si="95"/>
        <v>0</v>
      </c>
      <c r="M512" s="13" t="str">
        <f t="shared" si="96"/>
        <v>LIBRE</v>
      </c>
      <c r="O512" s="1" t="str">
        <f t="shared" si="97"/>
        <v/>
      </c>
      <c r="P512">
        <f t="shared" si="98"/>
        <v>0</v>
      </c>
      <c r="Q512" t="str">
        <f t="shared" si="99"/>
        <v>REGULAR</v>
      </c>
      <c r="R512" t="str">
        <f t="shared" si="100"/>
        <v>REGULAR</v>
      </c>
      <c r="S512" t="str">
        <f t="shared" si="101"/>
        <v>REGULAR</v>
      </c>
      <c r="T512">
        <f t="shared" si="102"/>
        <v>0</v>
      </c>
      <c r="U512" t="str">
        <f t="shared" si="103"/>
        <v>No Recupera</v>
      </c>
      <c r="V512" t="str">
        <f t="shared" si="104"/>
        <v>No Recupera</v>
      </c>
    </row>
    <row r="513" spans="1:22">
      <c r="A513" s="27"/>
      <c r="B513" s="22"/>
      <c r="C513" s="38"/>
      <c r="D513" s="39"/>
      <c r="E513" s="29"/>
      <c r="F513" s="29"/>
      <c r="G513" s="29"/>
      <c r="H513" s="2" t="str">
        <f t="shared" si="92"/>
        <v/>
      </c>
      <c r="I513" s="3" t="str">
        <f t="shared" si="93"/>
        <v/>
      </c>
      <c r="J513" s="13" t="str">
        <f t="shared" si="94"/>
        <v>No Recupera</v>
      </c>
      <c r="K513" s="11"/>
      <c r="L513" s="24">
        <f t="shared" si="95"/>
        <v>0</v>
      </c>
      <c r="M513" s="13" t="str">
        <f t="shared" si="96"/>
        <v>LIBRE</v>
      </c>
      <c r="O513" s="1" t="str">
        <f t="shared" si="97"/>
        <v/>
      </c>
      <c r="P513">
        <f t="shared" si="98"/>
        <v>0</v>
      </c>
      <c r="Q513" t="str">
        <f t="shared" si="99"/>
        <v>REGULAR</v>
      </c>
      <c r="R513" t="str">
        <f t="shared" si="100"/>
        <v>REGULAR</v>
      </c>
      <c r="S513" t="str">
        <f t="shared" si="101"/>
        <v>REGULAR</v>
      </c>
      <c r="T513">
        <f t="shared" si="102"/>
        <v>0</v>
      </c>
      <c r="U513" t="str">
        <f t="shared" si="103"/>
        <v>No Recupera</v>
      </c>
      <c r="V513" t="str">
        <f t="shared" si="104"/>
        <v>No Recupera</v>
      </c>
    </row>
    <row r="514" spans="1:22">
      <c r="A514" s="27"/>
      <c r="B514" s="22"/>
      <c r="C514" s="38"/>
      <c r="D514" s="39"/>
      <c r="E514" s="29"/>
      <c r="F514" s="29"/>
      <c r="G514" s="29"/>
      <c r="H514" s="2" t="str">
        <f t="shared" si="92"/>
        <v/>
      </c>
      <c r="I514" s="3" t="str">
        <f t="shared" si="93"/>
        <v/>
      </c>
      <c r="J514" s="13" t="str">
        <f t="shared" si="94"/>
        <v>No Recupera</v>
      </c>
      <c r="K514" s="11"/>
      <c r="L514" s="24">
        <f t="shared" si="95"/>
        <v>0</v>
      </c>
      <c r="M514" s="13" t="str">
        <f t="shared" si="96"/>
        <v>LIBRE</v>
      </c>
      <c r="O514" s="1" t="str">
        <f t="shared" si="97"/>
        <v/>
      </c>
      <c r="P514">
        <f t="shared" si="98"/>
        <v>0</v>
      </c>
      <c r="Q514" t="str">
        <f t="shared" si="99"/>
        <v>REGULAR</v>
      </c>
      <c r="R514" t="str">
        <f t="shared" si="100"/>
        <v>REGULAR</v>
      </c>
      <c r="S514" t="str">
        <f t="shared" si="101"/>
        <v>REGULAR</v>
      </c>
      <c r="T514">
        <f t="shared" si="102"/>
        <v>0</v>
      </c>
      <c r="U514" t="str">
        <f t="shared" si="103"/>
        <v>No Recupera</v>
      </c>
      <c r="V514" t="str">
        <f t="shared" si="104"/>
        <v>No Recupera</v>
      </c>
    </row>
    <row r="515" spans="1:22">
      <c r="A515" s="27"/>
      <c r="B515" s="22"/>
      <c r="C515" s="38"/>
      <c r="D515" s="39"/>
      <c r="E515" s="29"/>
      <c r="F515" s="29"/>
      <c r="G515" s="29"/>
      <c r="H515" s="2" t="str">
        <f t="shared" ref="H515:H520" si="105">IF(OR(E515="",F515="",G515=""),"",R515)</f>
        <v/>
      </c>
      <c r="I515" s="3" t="str">
        <f t="shared" ref="I515:I520" si="106">O515</f>
        <v/>
      </c>
      <c r="J515" s="13" t="str">
        <f t="shared" ref="J515:J520" si="107">U515</f>
        <v>No Recupera</v>
      </c>
      <c r="K515" s="11"/>
      <c r="L515" s="24">
        <f t="shared" ref="L515:L520" si="108">IF(K515=" ", " ", IF(K515="A",H515,SUM(E515,F515,K515)/3))</f>
        <v>0</v>
      </c>
      <c r="M515" s="13" t="str">
        <f t="shared" ref="M515:M520" si="109">IF(AND(L515&gt;5.99,L515&lt;10.01,K515&gt;5.99,K515&lt;10.01),"PROMOCIONÓ CON RECUP",IF(K515&lt;5.99,IF(T515&gt;5.99, "REGULAR","LIBRE"),"LIBRE"))</f>
        <v>LIBRE</v>
      </c>
      <c r="O515" s="1" t="str">
        <f t="shared" ref="O515:O520" si="110">IF(OR(E515="",F515="",G515=""),"",IF(P515=3,"AUS",IF(P515=2,AVERAGE(E515:G515)/2,AVERAGE(E515:G515))))</f>
        <v/>
      </c>
      <c r="P515">
        <f t="shared" ref="P515:P520" si="111">COUNTIF(E515:G515,"A")</f>
        <v>0</v>
      </c>
      <c r="Q515" t="str">
        <f t="shared" ref="Q515:Q520" si="112">IF(OR(E515&gt;-0.01,E515&lt;10,E515="A",F515&gt;-0.01,F515&lt;10.01,F515="A",G515&gt;-0.01,G515&lt;10.01,G515="A"),R515,"ERROR DE NOTA")</f>
        <v>REGULAR</v>
      </c>
      <c r="R515" t="str">
        <f t="shared" ref="R515:R520" si="113">IF(AND(E515&gt;5.99,E515&lt;10.01,F515&gt;5.99,F515&lt;10.01,G515&gt;5.99,G515&lt;10.01),"PROMOCIONÓ",S515)</f>
        <v>REGULAR</v>
      </c>
      <c r="S515" t="str">
        <f t="shared" ref="S515:S520" si="114">IF(P515&lt;1.001,IF(O515&gt;5.99,"REGULAR","LIBRE"),"LIBRE")</f>
        <v>REGULAR</v>
      </c>
      <c r="T515">
        <f t="shared" ref="T515:T520" si="115">SUM(E515,F515,K515)/3</f>
        <v>0</v>
      </c>
      <c r="U515" t="str">
        <f t="shared" ref="U515:U520" si="116">IF(AND(E515&gt;5.99,E515&lt;10.01,F515&gt;5.99,F515&lt;10.01,G515&gt;5.99,G515&lt;10.01),"NO VA AL RECUPERATORIO INTEGRADOR -PROMOCIONÓ",V515)</f>
        <v>No Recupera</v>
      </c>
      <c r="V515" t="str">
        <f t="shared" ref="V515:V520" si="117">IF(OR(G515&lt;5.99,G515="A"),IF(AND(E515&gt;5.99,E515&lt;10.01),IF(AND(F515&gt;5.99,F515&lt;10.01),"PUEDE RECUPERAR INTEGRADOR PARA PROMOCION",IF(OR(F515="A",F515&lt;5.99),"No Recupera")), "No Recupera"),"No Recupera")</f>
        <v>No Recupera</v>
      </c>
    </row>
    <row r="516" spans="1:22">
      <c r="A516" s="27"/>
      <c r="B516" s="22"/>
      <c r="C516" s="38"/>
      <c r="D516" s="39"/>
      <c r="E516" s="29"/>
      <c r="F516" s="29"/>
      <c r="G516" s="29"/>
      <c r="H516" s="2" t="str">
        <f t="shared" si="105"/>
        <v/>
      </c>
      <c r="I516" s="3" t="str">
        <f t="shared" si="106"/>
        <v/>
      </c>
      <c r="J516" s="13" t="str">
        <f t="shared" si="107"/>
        <v>No Recupera</v>
      </c>
      <c r="K516" s="11"/>
      <c r="L516" s="24">
        <f t="shared" si="108"/>
        <v>0</v>
      </c>
      <c r="M516" s="13" t="str">
        <f t="shared" si="109"/>
        <v>LIBRE</v>
      </c>
      <c r="O516" s="1" t="str">
        <f t="shared" si="110"/>
        <v/>
      </c>
      <c r="P516">
        <f t="shared" si="111"/>
        <v>0</v>
      </c>
      <c r="Q516" t="str">
        <f t="shared" si="112"/>
        <v>REGULAR</v>
      </c>
      <c r="R516" t="str">
        <f t="shared" si="113"/>
        <v>REGULAR</v>
      </c>
      <c r="S516" t="str">
        <f t="shared" si="114"/>
        <v>REGULAR</v>
      </c>
      <c r="T516">
        <f t="shared" si="115"/>
        <v>0</v>
      </c>
      <c r="U516" t="str">
        <f t="shared" si="116"/>
        <v>No Recupera</v>
      </c>
      <c r="V516" t="str">
        <f t="shared" si="117"/>
        <v>No Recupera</v>
      </c>
    </row>
    <row r="517" spans="1:22">
      <c r="A517" s="27"/>
      <c r="B517" s="22"/>
      <c r="C517" s="38"/>
      <c r="D517" s="39"/>
      <c r="E517" s="29"/>
      <c r="F517" s="29"/>
      <c r="G517" s="29"/>
      <c r="H517" s="2" t="str">
        <f t="shared" si="105"/>
        <v/>
      </c>
      <c r="I517" s="3" t="str">
        <f t="shared" si="106"/>
        <v/>
      </c>
      <c r="J517" s="13" t="str">
        <f t="shared" si="107"/>
        <v>No Recupera</v>
      </c>
      <c r="K517" s="11"/>
      <c r="L517" s="24">
        <f t="shared" si="108"/>
        <v>0</v>
      </c>
      <c r="M517" s="13" t="str">
        <f t="shared" si="109"/>
        <v>LIBRE</v>
      </c>
      <c r="O517" s="1" t="str">
        <f t="shared" si="110"/>
        <v/>
      </c>
      <c r="P517">
        <f t="shared" si="111"/>
        <v>0</v>
      </c>
      <c r="Q517" t="str">
        <f t="shared" si="112"/>
        <v>REGULAR</v>
      </c>
      <c r="R517" t="str">
        <f t="shared" si="113"/>
        <v>REGULAR</v>
      </c>
      <c r="S517" t="str">
        <f t="shared" si="114"/>
        <v>REGULAR</v>
      </c>
      <c r="T517">
        <f t="shared" si="115"/>
        <v>0</v>
      </c>
      <c r="U517" t="str">
        <f t="shared" si="116"/>
        <v>No Recupera</v>
      </c>
      <c r="V517" t="str">
        <f t="shared" si="117"/>
        <v>No Recupera</v>
      </c>
    </row>
    <row r="518" spans="1:22">
      <c r="A518" s="27"/>
      <c r="B518" s="22"/>
      <c r="C518" s="38"/>
      <c r="D518" s="39"/>
      <c r="E518" s="29"/>
      <c r="F518" s="29"/>
      <c r="G518" s="29"/>
      <c r="H518" s="2" t="str">
        <f t="shared" si="105"/>
        <v/>
      </c>
      <c r="I518" s="3" t="str">
        <f t="shared" si="106"/>
        <v/>
      </c>
      <c r="J518" s="13" t="str">
        <f t="shared" si="107"/>
        <v>No Recupera</v>
      </c>
      <c r="K518" s="11"/>
      <c r="L518" s="24">
        <f t="shared" si="108"/>
        <v>0</v>
      </c>
      <c r="M518" s="13" t="str">
        <f t="shared" si="109"/>
        <v>LIBRE</v>
      </c>
      <c r="O518" s="1" t="str">
        <f t="shared" si="110"/>
        <v/>
      </c>
      <c r="P518">
        <f t="shared" si="111"/>
        <v>0</v>
      </c>
      <c r="Q518" t="str">
        <f t="shared" si="112"/>
        <v>REGULAR</v>
      </c>
      <c r="R518" t="str">
        <f t="shared" si="113"/>
        <v>REGULAR</v>
      </c>
      <c r="S518" t="str">
        <f t="shared" si="114"/>
        <v>REGULAR</v>
      </c>
      <c r="T518">
        <f t="shared" si="115"/>
        <v>0</v>
      </c>
      <c r="U518" t="str">
        <f t="shared" si="116"/>
        <v>No Recupera</v>
      </c>
      <c r="V518" t="str">
        <f t="shared" si="117"/>
        <v>No Recupera</v>
      </c>
    </row>
    <row r="519" spans="1:22">
      <c r="A519" s="27"/>
      <c r="B519" s="22"/>
      <c r="C519" s="38"/>
      <c r="D519" s="39"/>
      <c r="E519" s="29"/>
      <c r="F519" s="29"/>
      <c r="G519" s="29"/>
      <c r="H519" s="2" t="str">
        <f t="shared" si="105"/>
        <v/>
      </c>
      <c r="I519" s="3" t="str">
        <f t="shared" si="106"/>
        <v/>
      </c>
      <c r="J519" s="13" t="str">
        <f t="shared" si="107"/>
        <v>No Recupera</v>
      </c>
      <c r="K519" s="11"/>
      <c r="L519" s="24">
        <f t="shared" si="108"/>
        <v>0</v>
      </c>
      <c r="M519" s="13" t="str">
        <f t="shared" si="109"/>
        <v>LIBRE</v>
      </c>
      <c r="O519" s="1" t="str">
        <f t="shared" si="110"/>
        <v/>
      </c>
      <c r="P519">
        <f t="shared" si="111"/>
        <v>0</v>
      </c>
      <c r="Q519" t="str">
        <f t="shared" si="112"/>
        <v>REGULAR</v>
      </c>
      <c r="R519" t="str">
        <f t="shared" si="113"/>
        <v>REGULAR</v>
      </c>
      <c r="S519" t="str">
        <f t="shared" si="114"/>
        <v>REGULAR</v>
      </c>
      <c r="T519">
        <f t="shared" si="115"/>
        <v>0</v>
      </c>
      <c r="U519" t="str">
        <f t="shared" si="116"/>
        <v>No Recupera</v>
      </c>
      <c r="V519" t="str">
        <f t="shared" si="117"/>
        <v>No Recupera</v>
      </c>
    </row>
    <row r="520" spans="1:22">
      <c r="A520" s="27"/>
      <c r="B520" s="22"/>
      <c r="C520" s="38"/>
      <c r="D520" s="39"/>
      <c r="E520" s="29"/>
      <c r="F520" s="29"/>
      <c r="G520" s="29"/>
      <c r="H520" s="2" t="str">
        <f t="shared" si="105"/>
        <v/>
      </c>
      <c r="I520" s="3" t="str">
        <f t="shared" si="106"/>
        <v/>
      </c>
      <c r="J520" s="13" t="str">
        <f t="shared" si="107"/>
        <v>No Recupera</v>
      </c>
      <c r="K520" s="11"/>
      <c r="L520" s="24">
        <f t="shared" si="108"/>
        <v>0</v>
      </c>
      <c r="M520" s="13" t="str">
        <f t="shared" si="109"/>
        <v>LIBRE</v>
      </c>
      <c r="O520" s="1" t="str">
        <f t="shared" si="110"/>
        <v/>
      </c>
      <c r="P520">
        <f t="shared" si="111"/>
        <v>0</v>
      </c>
      <c r="Q520" t="str">
        <f t="shared" si="112"/>
        <v>REGULAR</v>
      </c>
      <c r="R520" t="str">
        <f t="shared" si="113"/>
        <v>REGULAR</v>
      </c>
      <c r="S520" t="str">
        <f t="shared" si="114"/>
        <v>REGULAR</v>
      </c>
      <c r="T520">
        <f t="shared" si="115"/>
        <v>0</v>
      </c>
      <c r="U520" t="str">
        <f t="shared" si="116"/>
        <v>No Recupera</v>
      </c>
      <c r="V520" t="str">
        <f t="shared" si="117"/>
        <v>No Recupera</v>
      </c>
    </row>
    <row r="521" spans="1:22">
      <c r="A521" s="40"/>
      <c r="B521" s="9"/>
      <c r="C521" s="41"/>
      <c r="D521" s="42"/>
      <c r="E521" s="30"/>
      <c r="F521" s="30"/>
      <c r="G521" s="30"/>
      <c r="H521" s="6"/>
      <c r="I521" s="4"/>
    </row>
    <row r="522" spans="1:22">
      <c r="A522" s="40"/>
      <c r="B522" s="9"/>
      <c r="C522" s="41"/>
      <c r="D522" s="42"/>
      <c r="E522" s="30"/>
      <c r="F522" s="30"/>
      <c r="G522" s="30"/>
      <c r="H522" s="6"/>
      <c r="I522" s="4"/>
    </row>
    <row r="523" spans="1:22">
      <c r="A523" s="40"/>
      <c r="B523" s="9"/>
      <c r="C523" s="41"/>
      <c r="D523" s="42"/>
      <c r="E523" s="30"/>
      <c r="F523" s="30"/>
      <c r="G523" s="30"/>
      <c r="H523" s="6"/>
      <c r="I523" s="4"/>
    </row>
    <row r="524" spans="1:22">
      <c r="A524" s="40"/>
      <c r="B524" s="9"/>
      <c r="C524" s="41"/>
      <c r="D524" s="42"/>
      <c r="E524" s="30"/>
      <c r="F524" s="30"/>
      <c r="G524" s="30"/>
      <c r="H524" s="6"/>
      <c r="I524" s="4"/>
    </row>
    <row r="525" spans="1:22">
      <c r="A525" s="40"/>
      <c r="B525" s="9"/>
      <c r="C525" s="41"/>
      <c r="D525" s="42"/>
      <c r="E525" s="30"/>
      <c r="F525" s="30"/>
      <c r="G525" s="30"/>
      <c r="H525" s="6"/>
      <c r="I525" s="4"/>
    </row>
    <row r="526" spans="1:22">
      <c r="A526" s="40"/>
      <c r="B526" s="9"/>
      <c r="C526" s="41"/>
      <c r="D526" s="42"/>
      <c r="E526" s="30"/>
      <c r="F526" s="30"/>
      <c r="G526" s="30"/>
      <c r="H526" s="6"/>
      <c r="I526" s="4"/>
    </row>
    <row r="527" spans="1:22">
      <c r="A527" s="40"/>
      <c r="B527" s="9"/>
      <c r="C527" s="41"/>
      <c r="D527" s="42"/>
      <c r="E527" s="30"/>
      <c r="F527" s="30"/>
      <c r="G527" s="30"/>
      <c r="H527" s="6"/>
      <c r="I527" s="4"/>
    </row>
    <row r="528" spans="1:22">
      <c r="A528" s="40"/>
      <c r="B528" s="9"/>
      <c r="C528" s="41"/>
      <c r="D528" s="42"/>
      <c r="E528" s="30"/>
      <c r="F528" s="30"/>
      <c r="G528" s="30"/>
      <c r="H528" s="6"/>
      <c r="I528" s="4"/>
    </row>
    <row r="529" spans="1:9">
      <c r="A529" s="40"/>
      <c r="B529" s="9"/>
      <c r="C529" s="41"/>
      <c r="D529" s="42"/>
      <c r="E529" s="30"/>
      <c r="F529" s="30"/>
      <c r="G529" s="30"/>
      <c r="H529" s="6"/>
      <c r="I529" s="4"/>
    </row>
    <row r="530" spans="1:9">
      <c r="A530" s="40"/>
      <c r="B530" s="9"/>
      <c r="C530" s="41"/>
      <c r="D530" s="42"/>
      <c r="E530" s="30"/>
      <c r="F530" s="30"/>
      <c r="G530" s="30"/>
      <c r="H530" s="6"/>
      <c r="I530" s="4"/>
    </row>
    <row r="531" spans="1:9">
      <c r="A531" s="40"/>
      <c r="B531" s="9"/>
      <c r="C531" s="41"/>
      <c r="D531" s="42"/>
      <c r="E531" s="30"/>
      <c r="F531" s="30"/>
      <c r="G531" s="30"/>
      <c r="H531" s="6"/>
      <c r="I531" s="4"/>
    </row>
    <row r="532" spans="1:9">
      <c r="A532" s="40"/>
      <c r="B532" s="9"/>
      <c r="C532" s="41"/>
      <c r="D532" s="42"/>
      <c r="E532" s="30"/>
      <c r="F532" s="30"/>
      <c r="G532" s="30"/>
      <c r="H532" s="6"/>
      <c r="I532" s="4"/>
    </row>
    <row r="533" spans="1:9">
      <c r="A533" s="40"/>
      <c r="B533" s="9"/>
      <c r="C533" s="41"/>
      <c r="D533" s="42"/>
      <c r="E533" s="30"/>
      <c r="F533" s="30"/>
      <c r="G533" s="30"/>
      <c r="H533" s="6"/>
      <c r="I533" s="4"/>
    </row>
    <row r="534" spans="1:9">
      <c r="A534" s="40"/>
      <c r="B534" s="9"/>
      <c r="C534" s="41"/>
      <c r="D534" s="42"/>
      <c r="E534" s="30"/>
      <c r="F534" s="30"/>
      <c r="G534" s="30"/>
      <c r="H534" s="6"/>
      <c r="I534" s="4"/>
    </row>
    <row r="535" spans="1:9">
      <c r="A535" s="40"/>
      <c r="B535" s="9"/>
      <c r="C535" s="41"/>
      <c r="D535" s="42"/>
      <c r="E535" s="30"/>
      <c r="F535" s="30"/>
      <c r="G535" s="30"/>
      <c r="H535" s="6"/>
      <c r="I535" s="4"/>
    </row>
    <row r="536" spans="1:9">
      <c r="A536" s="40"/>
      <c r="B536" s="9"/>
      <c r="C536" s="41"/>
      <c r="D536" s="42"/>
      <c r="E536" s="30"/>
      <c r="F536" s="30"/>
      <c r="G536" s="30"/>
      <c r="H536" s="6"/>
      <c r="I536" s="4"/>
    </row>
    <row r="537" spans="1:9">
      <c r="A537" s="40"/>
      <c r="B537" s="9"/>
      <c r="C537" s="41"/>
      <c r="D537" s="42"/>
      <c r="E537" s="30"/>
      <c r="F537" s="30"/>
      <c r="G537" s="30"/>
      <c r="H537" s="6"/>
      <c r="I537" s="4"/>
    </row>
    <row r="538" spans="1:9">
      <c r="A538" s="40"/>
      <c r="B538" s="9"/>
      <c r="C538" s="41"/>
      <c r="D538" s="42"/>
      <c r="E538" s="30"/>
      <c r="F538" s="30"/>
      <c r="G538" s="30"/>
      <c r="H538" s="6"/>
      <c r="I538" s="4"/>
    </row>
    <row r="539" spans="1:9">
      <c r="A539" s="40"/>
      <c r="B539" s="9"/>
      <c r="C539" s="41"/>
      <c r="D539" s="42"/>
      <c r="E539" s="30"/>
      <c r="F539" s="30"/>
      <c r="G539" s="30"/>
      <c r="H539" s="6"/>
      <c r="I539" s="4"/>
    </row>
    <row r="540" spans="1:9">
      <c r="A540" s="40"/>
      <c r="B540" s="9"/>
      <c r="C540" s="41"/>
      <c r="D540" s="42"/>
      <c r="E540" s="30"/>
      <c r="F540" s="30"/>
      <c r="G540" s="30"/>
      <c r="H540" s="6"/>
      <c r="I540" s="4"/>
    </row>
    <row r="541" spans="1:9">
      <c r="A541" s="40"/>
      <c r="B541" s="9"/>
      <c r="C541" s="41"/>
      <c r="D541" s="42"/>
      <c r="E541" s="30"/>
      <c r="F541" s="30"/>
      <c r="G541" s="30"/>
      <c r="H541" s="6"/>
      <c r="I541" s="4"/>
    </row>
    <row r="542" spans="1:9">
      <c r="A542" s="40"/>
      <c r="B542" s="9"/>
      <c r="C542" s="41"/>
      <c r="D542" s="42"/>
      <c r="E542" s="30"/>
      <c r="F542" s="30"/>
      <c r="G542" s="30"/>
      <c r="H542" s="6"/>
      <c r="I542" s="4"/>
    </row>
    <row r="543" spans="1:9">
      <c r="A543" s="40"/>
      <c r="B543" s="9"/>
      <c r="C543" s="41"/>
      <c r="D543" s="42"/>
      <c r="E543" s="30"/>
      <c r="F543" s="30"/>
      <c r="G543" s="30"/>
      <c r="H543" s="6"/>
      <c r="I543" s="4"/>
    </row>
    <row r="544" spans="1:9">
      <c r="A544" s="40"/>
      <c r="B544" s="9"/>
      <c r="C544" s="41"/>
      <c r="D544" s="42"/>
      <c r="E544" s="30"/>
      <c r="F544" s="30"/>
      <c r="G544" s="30"/>
      <c r="H544" s="6"/>
      <c r="I544" s="4"/>
    </row>
    <row r="545" spans="1:9">
      <c r="A545" s="40"/>
      <c r="B545" s="9"/>
      <c r="C545" s="41"/>
      <c r="D545" s="42"/>
      <c r="E545" s="30"/>
      <c r="F545" s="30"/>
      <c r="G545" s="30"/>
      <c r="H545" s="6"/>
      <c r="I545" s="4"/>
    </row>
    <row r="546" spans="1:9">
      <c r="A546" s="40"/>
      <c r="B546" s="9"/>
      <c r="C546" s="41"/>
      <c r="D546" s="42"/>
      <c r="E546" s="30"/>
      <c r="F546" s="30"/>
      <c r="G546" s="30"/>
      <c r="H546" s="6"/>
      <c r="I546" s="4"/>
    </row>
    <row r="547" spans="1:9">
      <c r="A547" s="40"/>
      <c r="B547" s="9"/>
      <c r="C547" s="41"/>
      <c r="D547" s="42"/>
      <c r="E547" s="30"/>
      <c r="F547" s="30"/>
      <c r="G547" s="30"/>
      <c r="H547" s="6"/>
      <c r="I547" s="4"/>
    </row>
    <row r="548" spans="1:9">
      <c r="A548" s="40"/>
      <c r="B548" s="9"/>
      <c r="C548" s="41"/>
      <c r="D548" s="42"/>
      <c r="E548" s="30"/>
      <c r="F548" s="30"/>
      <c r="G548" s="30"/>
      <c r="H548" s="6"/>
      <c r="I548" s="4"/>
    </row>
    <row r="549" spans="1:9">
      <c r="A549" s="40"/>
      <c r="B549" s="9"/>
      <c r="C549" s="41"/>
      <c r="D549" s="42"/>
      <c r="E549" s="30"/>
      <c r="F549" s="30"/>
      <c r="G549" s="30"/>
      <c r="H549" s="6"/>
      <c r="I549" s="4"/>
    </row>
    <row r="550" spans="1:9">
      <c r="A550" s="40"/>
      <c r="B550" s="9"/>
      <c r="C550" s="41"/>
      <c r="D550" s="42"/>
      <c r="E550" s="30"/>
      <c r="F550" s="30"/>
      <c r="G550" s="30"/>
      <c r="H550" s="6"/>
      <c r="I550" s="4"/>
    </row>
    <row r="551" spans="1:9">
      <c r="A551" s="40"/>
      <c r="B551" s="9"/>
      <c r="C551" s="41"/>
      <c r="D551" s="42"/>
      <c r="E551" s="30"/>
      <c r="F551" s="30"/>
      <c r="G551" s="30"/>
      <c r="H551" s="6"/>
      <c r="I551" s="4"/>
    </row>
    <row r="552" spans="1:9">
      <c r="A552" s="40"/>
      <c r="B552" s="9"/>
      <c r="C552" s="41"/>
      <c r="D552" s="42"/>
      <c r="E552" s="30"/>
      <c r="F552" s="30"/>
      <c r="G552" s="30"/>
      <c r="H552" s="6"/>
      <c r="I552" s="4"/>
    </row>
    <row r="553" spans="1:9">
      <c r="A553" s="40"/>
      <c r="B553" s="9"/>
      <c r="C553" s="41"/>
      <c r="D553" s="42"/>
      <c r="E553" s="30"/>
      <c r="F553" s="30"/>
      <c r="G553" s="30"/>
      <c r="H553" s="6"/>
      <c r="I553" s="4"/>
    </row>
    <row r="554" spans="1:9">
      <c r="A554" s="40"/>
      <c r="B554" s="9"/>
      <c r="C554" s="41"/>
      <c r="D554" s="42"/>
      <c r="E554" s="30"/>
      <c r="F554" s="30"/>
      <c r="G554" s="30"/>
      <c r="H554" s="6"/>
      <c r="I554" s="4"/>
    </row>
    <row r="555" spans="1:9">
      <c r="A555" s="40"/>
      <c r="B555" s="9"/>
      <c r="C555" s="41"/>
      <c r="D555" s="42"/>
      <c r="E555" s="30"/>
      <c r="F555" s="30"/>
      <c r="G555" s="30"/>
      <c r="H555" s="6"/>
      <c r="I555" s="4"/>
    </row>
    <row r="556" spans="1:9">
      <c r="A556" s="40"/>
      <c r="B556" s="9"/>
      <c r="C556" s="41"/>
      <c r="D556" s="42"/>
      <c r="E556" s="30"/>
      <c r="F556" s="30"/>
      <c r="G556" s="30"/>
      <c r="H556" s="6"/>
      <c r="I556" s="4"/>
    </row>
    <row r="557" spans="1:9">
      <c r="A557" s="40"/>
      <c r="B557" s="9"/>
      <c r="C557" s="41"/>
      <c r="D557" s="42"/>
      <c r="E557" s="30"/>
      <c r="F557" s="30"/>
      <c r="G557" s="30"/>
      <c r="H557" s="6"/>
      <c r="I557" s="4"/>
    </row>
    <row r="558" spans="1:9">
      <c r="A558" s="40"/>
      <c r="B558" s="9"/>
      <c r="C558" s="41"/>
      <c r="D558" s="42"/>
      <c r="E558" s="30"/>
      <c r="F558" s="30"/>
      <c r="G558" s="30"/>
      <c r="H558" s="6"/>
      <c r="I558" s="4"/>
    </row>
    <row r="559" spans="1:9">
      <c r="A559" s="40"/>
      <c r="B559" s="9"/>
      <c r="C559" s="41"/>
      <c r="D559" s="42"/>
      <c r="E559" s="30"/>
      <c r="F559" s="30"/>
      <c r="G559" s="30"/>
      <c r="H559" s="6"/>
      <c r="I559" s="4"/>
    </row>
    <row r="560" spans="1:9">
      <c r="A560" s="40"/>
      <c r="B560" s="9"/>
      <c r="C560" s="41"/>
      <c r="D560" s="42"/>
      <c r="E560" s="30"/>
      <c r="F560" s="30"/>
      <c r="G560" s="30"/>
      <c r="H560" s="6"/>
      <c r="I560" s="4"/>
    </row>
    <row r="561" spans="1:9">
      <c r="A561" s="40"/>
      <c r="B561" s="9"/>
      <c r="C561" s="41"/>
      <c r="D561" s="42"/>
      <c r="E561" s="30"/>
      <c r="F561" s="30"/>
      <c r="G561" s="30"/>
      <c r="H561" s="6"/>
      <c r="I561" s="4"/>
    </row>
    <row r="562" spans="1:9">
      <c r="A562" s="40"/>
      <c r="B562" s="9"/>
      <c r="C562" s="41"/>
      <c r="D562" s="42"/>
      <c r="E562" s="30"/>
      <c r="F562" s="30"/>
      <c r="G562" s="30"/>
      <c r="H562" s="6"/>
      <c r="I562" s="4"/>
    </row>
    <row r="563" spans="1:9">
      <c r="A563" s="40"/>
      <c r="B563" s="9"/>
      <c r="C563" s="41"/>
      <c r="D563" s="42"/>
      <c r="E563" s="30"/>
      <c r="F563" s="30"/>
      <c r="G563" s="30"/>
      <c r="H563" s="6"/>
      <c r="I563" s="4"/>
    </row>
    <row r="564" spans="1:9">
      <c r="A564" s="40"/>
      <c r="B564" s="9"/>
      <c r="C564" s="41"/>
      <c r="D564" s="42"/>
      <c r="E564" s="30"/>
      <c r="F564" s="30"/>
      <c r="G564" s="30"/>
      <c r="H564" s="6"/>
      <c r="I564" s="4"/>
    </row>
    <row r="565" spans="1:9">
      <c r="A565" s="40"/>
      <c r="B565" s="9"/>
      <c r="C565" s="41"/>
      <c r="D565" s="42"/>
      <c r="E565" s="30"/>
      <c r="F565" s="30"/>
      <c r="G565" s="30"/>
      <c r="H565" s="6"/>
      <c r="I565" s="4"/>
    </row>
    <row r="566" spans="1:9">
      <c r="A566" s="40"/>
      <c r="B566" s="9"/>
      <c r="C566" s="41"/>
      <c r="D566" s="42"/>
      <c r="E566" s="30"/>
      <c r="F566" s="30"/>
      <c r="G566" s="30"/>
      <c r="H566" s="6"/>
      <c r="I566" s="4"/>
    </row>
    <row r="567" spans="1:9">
      <c r="A567" s="40"/>
      <c r="B567" s="9"/>
      <c r="C567" s="41"/>
      <c r="D567" s="42"/>
      <c r="E567" s="30"/>
      <c r="F567" s="30"/>
      <c r="G567" s="30"/>
      <c r="H567" s="6"/>
      <c r="I567" s="4"/>
    </row>
    <row r="568" spans="1:9">
      <c r="A568" s="40"/>
      <c r="B568" s="9"/>
      <c r="C568" s="41"/>
      <c r="D568" s="42"/>
      <c r="E568" s="30"/>
      <c r="F568" s="30"/>
      <c r="G568" s="30"/>
      <c r="H568" s="6"/>
      <c r="I568" s="4"/>
    </row>
    <row r="569" spans="1:9">
      <c r="A569" s="40"/>
      <c r="B569" s="9"/>
      <c r="C569" s="41"/>
      <c r="D569" s="42"/>
      <c r="E569" s="30"/>
      <c r="F569" s="30"/>
      <c r="G569" s="30"/>
      <c r="H569" s="6"/>
      <c r="I569" s="4"/>
    </row>
    <row r="570" spans="1:9">
      <c r="A570" s="40"/>
      <c r="B570" s="9"/>
      <c r="C570" s="41"/>
      <c r="D570" s="42"/>
      <c r="E570" s="30"/>
      <c r="F570" s="30"/>
      <c r="G570" s="30"/>
      <c r="H570" s="6"/>
      <c r="I570" s="4"/>
    </row>
    <row r="571" spans="1:9">
      <c r="A571" s="40"/>
      <c r="B571" s="9"/>
      <c r="C571" s="41"/>
      <c r="D571" s="42"/>
      <c r="E571" s="30"/>
      <c r="F571" s="30"/>
      <c r="G571" s="30"/>
      <c r="H571" s="6"/>
      <c r="I571" s="4"/>
    </row>
    <row r="572" spans="1:9">
      <c r="A572" s="40"/>
      <c r="B572" s="9"/>
      <c r="C572" s="41"/>
      <c r="D572" s="42"/>
      <c r="E572" s="30"/>
      <c r="F572" s="30"/>
      <c r="G572" s="30"/>
      <c r="H572" s="6"/>
      <c r="I572" s="4"/>
    </row>
    <row r="573" spans="1:9">
      <c r="A573" s="40"/>
      <c r="B573" s="9"/>
      <c r="C573" s="41"/>
      <c r="D573" s="42"/>
      <c r="E573" s="30"/>
      <c r="F573" s="30"/>
      <c r="G573" s="30"/>
      <c r="H573" s="6"/>
      <c r="I573" s="4"/>
    </row>
    <row r="574" spans="1:9">
      <c r="A574" s="40"/>
      <c r="B574" s="9"/>
      <c r="C574" s="41"/>
      <c r="D574" s="42"/>
      <c r="E574" s="30"/>
      <c r="F574" s="30"/>
      <c r="G574" s="30"/>
      <c r="H574" s="6"/>
      <c r="I574" s="4"/>
    </row>
    <row r="575" spans="1:9">
      <c r="A575" s="40"/>
      <c r="B575" s="9"/>
      <c r="C575" s="41"/>
      <c r="D575" s="42"/>
      <c r="E575" s="30"/>
      <c r="F575" s="30"/>
      <c r="G575" s="30"/>
      <c r="H575" s="6"/>
      <c r="I575" s="4"/>
    </row>
    <row r="576" spans="1:9">
      <c r="A576" s="40"/>
      <c r="B576" s="9"/>
      <c r="C576" s="41"/>
      <c r="D576" s="42"/>
      <c r="E576" s="30"/>
      <c r="F576" s="30"/>
      <c r="G576" s="30"/>
      <c r="H576" s="6"/>
      <c r="I576" s="4"/>
    </row>
    <row r="577" spans="1:9">
      <c r="A577" s="40"/>
      <c r="B577" s="9"/>
      <c r="C577" s="41"/>
      <c r="D577" s="42"/>
      <c r="E577" s="30"/>
      <c r="F577" s="30"/>
      <c r="G577" s="30"/>
      <c r="H577" s="6"/>
      <c r="I577" s="4"/>
    </row>
    <row r="578" spans="1:9">
      <c r="A578" s="40"/>
      <c r="B578" s="9"/>
      <c r="C578" s="41"/>
      <c r="D578" s="42"/>
      <c r="E578" s="30"/>
      <c r="F578" s="30"/>
      <c r="G578" s="30"/>
      <c r="H578" s="6"/>
      <c r="I578" s="4"/>
    </row>
    <row r="579" spans="1:9">
      <c r="A579" s="40"/>
      <c r="B579" s="9"/>
      <c r="C579" s="41"/>
      <c r="D579" s="42"/>
      <c r="E579" s="30"/>
      <c r="F579" s="30"/>
      <c r="G579" s="30"/>
      <c r="H579" s="6"/>
      <c r="I579" s="4"/>
    </row>
    <row r="580" spans="1:9">
      <c r="A580" s="40"/>
      <c r="B580" s="9"/>
      <c r="C580" s="41"/>
      <c r="D580" s="42"/>
      <c r="E580" s="30"/>
      <c r="F580" s="30"/>
      <c r="G580" s="30"/>
      <c r="H580" s="6"/>
      <c r="I580" s="4"/>
    </row>
    <row r="581" spans="1:9">
      <c r="A581" s="40"/>
      <c r="B581" s="9"/>
      <c r="C581" s="41"/>
      <c r="D581" s="42"/>
      <c r="E581" s="30"/>
      <c r="F581" s="30"/>
      <c r="G581" s="30"/>
      <c r="H581" s="6"/>
      <c r="I581" s="4"/>
    </row>
    <row r="582" spans="1:9">
      <c r="A582" s="40"/>
      <c r="B582" s="9"/>
      <c r="C582" s="41"/>
      <c r="D582" s="42"/>
      <c r="E582" s="30"/>
      <c r="F582" s="30"/>
      <c r="G582" s="30"/>
      <c r="H582" s="6"/>
      <c r="I582" s="4"/>
    </row>
    <row r="583" spans="1:9">
      <c r="A583" s="40"/>
      <c r="B583" s="9"/>
      <c r="C583" s="41"/>
      <c r="D583" s="42"/>
      <c r="E583" s="30"/>
      <c r="F583" s="30"/>
      <c r="G583" s="30"/>
      <c r="H583" s="6"/>
      <c r="I583" s="4"/>
    </row>
    <row r="584" spans="1:9">
      <c r="A584" s="40"/>
      <c r="B584" s="9"/>
      <c r="C584" s="41"/>
      <c r="D584" s="42"/>
      <c r="E584" s="30"/>
      <c r="F584" s="30"/>
      <c r="G584" s="30"/>
      <c r="H584" s="6"/>
      <c r="I584" s="4"/>
    </row>
    <row r="585" spans="1:9">
      <c r="A585" s="40"/>
      <c r="B585" s="9"/>
      <c r="C585" s="41"/>
      <c r="D585" s="42"/>
      <c r="E585" s="30"/>
      <c r="F585" s="30"/>
      <c r="G585" s="30"/>
      <c r="H585" s="6"/>
      <c r="I585" s="4"/>
    </row>
    <row r="586" spans="1:9">
      <c r="A586" s="40"/>
      <c r="B586" s="9"/>
      <c r="C586" s="41"/>
      <c r="D586" s="42"/>
      <c r="E586" s="30"/>
      <c r="F586" s="30"/>
      <c r="G586" s="30"/>
      <c r="H586" s="6"/>
      <c r="I586" s="4"/>
    </row>
    <row r="587" spans="1:9">
      <c r="A587" s="40"/>
      <c r="B587" s="9"/>
      <c r="C587" s="41"/>
      <c r="D587" s="42"/>
      <c r="E587" s="30"/>
      <c r="F587" s="30"/>
      <c r="G587" s="30"/>
      <c r="H587" s="6"/>
      <c r="I587" s="4"/>
    </row>
    <row r="588" spans="1:9">
      <c r="A588" s="40"/>
      <c r="B588" s="9"/>
      <c r="C588" s="41"/>
      <c r="D588" s="42"/>
      <c r="E588" s="30"/>
      <c r="F588" s="30"/>
      <c r="G588" s="30"/>
      <c r="H588" s="6"/>
      <c r="I588" s="4"/>
    </row>
    <row r="589" spans="1:9">
      <c r="A589" s="40"/>
      <c r="B589" s="9"/>
      <c r="C589" s="41"/>
      <c r="D589" s="42"/>
      <c r="E589" s="30"/>
      <c r="F589" s="30"/>
      <c r="G589" s="30"/>
      <c r="H589" s="6"/>
      <c r="I589" s="4"/>
    </row>
    <row r="590" spans="1:9">
      <c r="A590" s="40"/>
      <c r="B590" s="9"/>
      <c r="C590" s="41"/>
      <c r="D590" s="42"/>
      <c r="E590" s="30"/>
      <c r="F590" s="30"/>
      <c r="G590" s="30"/>
      <c r="H590" s="6"/>
      <c r="I590" s="4"/>
    </row>
    <row r="591" spans="1:9">
      <c r="A591" s="40"/>
      <c r="B591" s="9"/>
      <c r="C591" s="41"/>
      <c r="D591" s="42"/>
      <c r="E591" s="30"/>
      <c r="F591" s="30"/>
      <c r="G591" s="30"/>
      <c r="H591" s="6"/>
      <c r="I591" s="4"/>
    </row>
    <row r="592" spans="1:9">
      <c r="A592" s="40"/>
      <c r="B592" s="9"/>
      <c r="C592" s="41"/>
      <c r="D592" s="42"/>
      <c r="E592" s="30"/>
      <c r="F592" s="30"/>
      <c r="G592" s="30"/>
      <c r="H592" s="6"/>
      <c r="I592" s="4"/>
    </row>
    <row r="593" spans="1:9">
      <c r="A593" s="40"/>
      <c r="B593" s="9"/>
      <c r="C593" s="41"/>
      <c r="D593" s="42"/>
      <c r="E593" s="30"/>
      <c r="F593" s="30"/>
      <c r="G593" s="30"/>
      <c r="H593" s="6"/>
      <c r="I593" s="4"/>
    </row>
    <row r="594" spans="1:9">
      <c r="A594" s="40"/>
      <c r="B594" s="9"/>
      <c r="C594" s="41"/>
      <c r="D594" s="42"/>
      <c r="E594" s="30"/>
      <c r="F594" s="30"/>
      <c r="G594" s="30"/>
      <c r="H594" s="6"/>
      <c r="I594" s="4"/>
    </row>
    <row r="595" spans="1:9">
      <c r="A595" s="40"/>
      <c r="B595" s="9"/>
      <c r="C595" s="41"/>
      <c r="D595" s="42"/>
      <c r="E595" s="30"/>
      <c r="F595" s="30"/>
      <c r="G595" s="30"/>
      <c r="H595" s="6"/>
      <c r="I595" s="4"/>
    </row>
    <row r="596" spans="1:9">
      <c r="A596" s="40"/>
      <c r="B596" s="9"/>
      <c r="C596" s="41"/>
      <c r="D596" s="42"/>
      <c r="E596" s="30"/>
      <c r="F596" s="30"/>
      <c r="G596" s="30"/>
      <c r="H596" s="6"/>
      <c r="I596" s="4"/>
    </row>
    <row r="597" spans="1:9">
      <c r="A597" s="40"/>
      <c r="B597" s="9"/>
      <c r="C597" s="41"/>
      <c r="D597" s="42"/>
      <c r="E597" s="30"/>
      <c r="F597" s="30"/>
      <c r="G597" s="30"/>
      <c r="H597" s="6"/>
      <c r="I597" s="4"/>
    </row>
    <row r="598" spans="1:9">
      <c r="A598" s="40"/>
      <c r="B598" s="9"/>
      <c r="C598" s="41"/>
      <c r="D598" s="42"/>
      <c r="E598" s="30"/>
      <c r="F598" s="30"/>
      <c r="G598" s="30"/>
      <c r="H598" s="6"/>
      <c r="I598" s="4"/>
    </row>
    <row r="599" spans="1:9">
      <c r="A599" s="40"/>
      <c r="B599" s="9"/>
      <c r="C599" s="41"/>
      <c r="D599" s="42"/>
      <c r="E599" s="30"/>
      <c r="F599" s="30"/>
      <c r="G599" s="30"/>
      <c r="H599" s="6"/>
      <c r="I599" s="4"/>
    </row>
    <row r="600" spans="1:9">
      <c r="A600" s="40"/>
      <c r="B600" s="9"/>
      <c r="C600" s="41"/>
      <c r="D600" s="42"/>
      <c r="E600" s="30"/>
      <c r="F600" s="30"/>
      <c r="G600" s="30"/>
      <c r="H600" s="6"/>
      <c r="I600" s="4"/>
    </row>
    <row r="601" spans="1:9">
      <c r="A601" s="40"/>
      <c r="B601" s="9"/>
      <c r="C601" s="41"/>
      <c r="D601" s="42"/>
      <c r="E601" s="30"/>
      <c r="F601" s="30"/>
      <c r="G601" s="30"/>
      <c r="H601" s="6"/>
      <c r="I601" s="4"/>
    </row>
    <row r="602" spans="1:9">
      <c r="A602" s="40"/>
      <c r="B602" s="9"/>
      <c r="C602" s="41"/>
      <c r="D602" s="42"/>
      <c r="E602" s="30"/>
      <c r="F602" s="30"/>
      <c r="G602" s="30"/>
      <c r="H602" s="6"/>
      <c r="I602" s="4"/>
    </row>
    <row r="603" spans="1:9">
      <c r="A603" s="40"/>
      <c r="B603" s="9"/>
      <c r="C603" s="41"/>
      <c r="D603" s="42"/>
      <c r="E603" s="30"/>
      <c r="F603" s="30"/>
      <c r="G603" s="30"/>
      <c r="H603" s="6"/>
      <c r="I603" s="4"/>
    </row>
    <row r="604" spans="1:9">
      <c r="A604" s="40"/>
      <c r="B604" s="9"/>
      <c r="C604" s="41"/>
      <c r="D604" s="42"/>
      <c r="E604" s="30"/>
      <c r="F604" s="30"/>
      <c r="G604" s="30"/>
      <c r="H604" s="6"/>
      <c r="I604" s="4"/>
    </row>
    <row r="605" spans="1:9">
      <c r="A605" s="40"/>
      <c r="B605" s="9"/>
      <c r="C605" s="41"/>
      <c r="D605" s="42"/>
      <c r="E605" s="30"/>
      <c r="F605" s="30"/>
      <c r="G605" s="30"/>
      <c r="H605" s="6"/>
      <c r="I605" s="4"/>
    </row>
    <row r="606" spans="1:9">
      <c r="A606" s="40"/>
      <c r="B606" s="9"/>
      <c r="C606" s="41"/>
      <c r="D606" s="42"/>
      <c r="E606" s="30"/>
      <c r="F606" s="30"/>
      <c r="G606" s="30"/>
      <c r="H606" s="6"/>
      <c r="I606" s="4"/>
    </row>
    <row r="607" spans="1:9">
      <c r="A607" s="40"/>
      <c r="B607" s="9"/>
      <c r="C607" s="41"/>
      <c r="D607" s="42"/>
      <c r="E607" s="30"/>
      <c r="F607" s="30"/>
      <c r="G607" s="30"/>
      <c r="H607" s="6"/>
      <c r="I607" s="4"/>
    </row>
    <row r="608" spans="1:9">
      <c r="A608" s="40"/>
      <c r="B608" s="9"/>
      <c r="C608" s="41"/>
      <c r="D608" s="42"/>
      <c r="E608" s="30"/>
      <c r="F608" s="30"/>
      <c r="G608" s="30"/>
      <c r="H608" s="6"/>
      <c r="I608" s="4"/>
    </row>
    <row r="609" spans="1:9">
      <c r="A609" s="40"/>
      <c r="B609" s="9"/>
      <c r="C609" s="41"/>
      <c r="D609" s="42"/>
      <c r="E609" s="30"/>
      <c r="F609" s="30"/>
      <c r="G609" s="30"/>
      <c r="H609" s="6"/>
      <c r="I609" s="4"/>
    </row>
    <row r="610" spans="1:9">
      <c r="A610" s="40"/>
      <c r="B610" s="9"/>
      <c r="C610" s="41"/>
      <c r="D610" s="42"/>
      <c r="E610" s="30"/>
      <c r="F610" s="30"/>
      <c r="G610" s="30"/>
      <c r="H610" s="6"/>
      <c r="I610" s="4"/>
    </row>
    <row r="611" spans="1:9">
      <c r="A611" s="40"/>
      <c r="B611" s="9"/>
      <c r="C611" s="41"/>
      <c r="D611" s="42"/>
      <c r="E611" s="30"/>
      <c r="F611" s="30"/>
      <c r="G611" s="30"/>
      <c r="H611" s="6"/>
      <c r="I611" s="4"/>
    </row>
    <row r="612" spans="1:9">
      <c r="A612" s="40"/>
      <c r="B612" s="9"/>
      <c r="C612" s="41"/>
      <c r="D612" s="42"/>
      <c r="E612" s="30"/>
      <c r="F612" s="30"/>
      <c r="G612" s="30"/>
      <c r="H612" s="6"/>
      <c r="I612" s="4"/>
    </row>
    <row r="613" spans="1:9">
      <c r="A613" s="40"/>
      <c r="B613" s="9"/>
      <c r="C613" s="41"/>
      <c r="D613" s="42"/>
      <c r="E613" s="30"/>
      <c r="F613" s="30"/>
      <c r="G613" s="30"/>
      <c r="H613" s="6"/>
      <c r="I613" s="4"/>
    </row>
    <row r="614" spans="1:9">
      <c r="A614" s="40"/>
      <c r="B614" s="9"/>
      <c r="C614" s="41"/>
      <c r="D614" s="42"/>
      <c r="E614" s="30"/>
      <c r="F614" s="30"/>
      <c r="G614" s="30"/>
      <c r="H614" s="6"/>
      <c r="I614" s="4"/>
    </row>
    <row r="615" spans="1:9">
      <c r="A615" s="40"/>
      <c r="B615" s="9"/>
      <c r="C615" s="41"/>
      <c r="D615" s="42"/>
      <c r="E615" s="30"/>
      <c r="F615" s="30"/>
      <c r="G615" s="30"/>
      <c r="H615" s="6"/>
      <c r="I615" s="4"/>
    </row>
    <row r="616" spans="1:9">
      <c r="A616" s="40"/>
      <c r="B616" s="9"/>
      <c r="C616" s="41"/>
      <c r="D616" s="42"/>
      <c r="E616" s="30"/>
      <c r="F616" s="30"/>
      <c r="G616" s="30"/>
      <c r="H616" s="6"/>
      <c r="I616" s="4"/>
    </row>
    <row r="617" spans="1:9">
      <c r="A617" s="40"/>
      <c r="B617" s="9"/>
      <c r="C617" s="41"/>
      <c r="D617" s="42"/>
      <c r="E617" s="30"/>
      <c r="F617" s="30"/>
      <c r="G617" s="30"/>
      <c r="H617" s="6"/>
      <c r="I617" s="4"/>
    </row>
    <row r="618" spans="1:9">
      <c r="A618" s="40"/>
      <c r="B618" s="9"/>
      <c r="C618" s="41"/>
      <c r="D618" s="42"/>
      <c r="E618" s="30"/>
      <c r="F618" s="30"/>
      <c r="G618" s="30"/>
      <c r="H618" s="6"/>
      <c r="I618" s="4"/>
    </row>
    <row r="619" spans="1:9">
      <c r="A619" s="40"/>
      <c r="B619" s="9"/>
      <c r="C619" s="41"/>
      <c r="D619" s="42"/>
      <c r="E619" s="30"/>
      <c r="F619" s="30"/>
      <c r="G619" s="30"/>
      <c r="H619" s="6"/>
      <c r="I619" s="4"/>
    </row>
    <row r="620" spans="1:9">
      <c r="A620" s="40"/>
      <c r="B620" s="9"/>
      <c r="C620" s="41"/>
      <c r="D620" s="42"/>
      <c r="E620" s="30"/>
      <c r="F620" s="30"/>
      <c r="G620" s="30"/>
      <c r="H620" s="6"/>
      <c r="I620" s="4"/>
    </row>
    <row r="621" spans="1:9">
      <c r="A621" s="40"/>
      <c r="B621" s="9"/>
      <c r="C621" s="41"/>
      <c r="D621" s="42"/>
      <c r="E621" s="30"/>
      <c r="F621" s="30"/>
      <c r="G621" s="30"/>
      <c r="H621" s="6"/>
      <c r="I621" s="4"/>
    </row>
    <row r="622" spans="1:9">
      <c r="A622" s="40"/>
      <c r="B622" s="9"/>
      <c r="C622" s="41"/>
      <c r="D622" s="42"/>
      <c r="E622" s="30"/>
      <c r="F622" s="30"/>
      <c r="G622" s="30"/>
      <c r="H622" s="6"/>
      <c r="I622" s="4"/>
    </row>
    <row r="623" spans="1:9">
      <c r="A623" s="40"/>
      <c r="B623" s="9"/>
      <c r="C623" s="41"/>
      <c r="D623" s="42"/>
      <c r="E623" s="30"/>
      <c r="F623" s="30"/>
      <c r="G623" s="30"/>
      <c r="H623" s="6"/>
      <c r="I623" s="4"/>
    </row>
    <row r="624" spans="1:9">
      <c r="A624" s="40"/>
      <c r="B624" s="9"/>
      <c r="C624" s="41"/>
      <c r="D624" s="42"/>
      <c r="E624" s="30"/>
      <c r="F624" s="30"/>
      <c r="G624" s="30"/>
      <c r="H624" s="6"/>
      <c r="I624" s="4"/>
    </row>
    <row r="625" spans="1:9">
      <c r="A625" s="40"/>
      <c r="B625" s="9"/>
      <c r="C625" s="41"/>
      <c r="D625" s="42"/>
      <c r="E625" s="30"/>
      <c r="F625" s="30"/>
      <c r="G625" s="30"/>
      <c r="H625" s="6"/>
      <c r="I625" s="4"/>
    </row>
    <row r="626" spans="1:9">
      <c r="A626" s="40"/>
      <c r="B626" s="9"/>
      <c r="C626" s="41"/>
      <c r="D626" s="42"/>
      <c r="E626" s="30"/>
      <c r="F626" s="30"/>
      <c r="G626" s="30"/>
      <c r="H626" s="6"/>
      <c r="I626" s="4"/>
    </row>
    <row r="627" spans="1:9">
      <c r="A627" s="40"/>
      <c r="B627" s="9"/>
      <c r="C627" s="41"/>
      <c r="D627" s="42"/>
      <c r="E627" s="30"/>
      <c r="F627" s="30"/>
      <c r="G627" s="30"/>
      <c r="H627" s="6"/>
      <c r="I627" s="4"/>
    </row>
    <row r="628" spans="1:9">
      <c r="A628" s="40"/>
      <c r="B628" s="9"/>
      <c r="C628" s="41"/>
      <c r="D628" s="42"/>
      <c r="E628" s="30"/>
      <c r="F628" s="30"/>
      <c r="G628" s="30"/>
      <c r="H628" s="6"/>
      <c r="I628" s="4"/>
    </row>
    <row r="629" spans="1:9">
      <c r="A629" s="40"/>
      <c r="B629" s="9"/>
      <c r="C629" s="41"/>
      <c r="D629" s="42"/>
      <c r="E629" s="30"/>
      <c r="F629" s="30"/>
      <c r="G629" s="30"/>
      <c r="H629" s="6"/>
      <c r="I629" s="4"/>
    </row>
    <row r="630" spans="1:9">
      <c r="A630" s="40"/>
      <c r="B630" s="9"/>
      <c r="C630" s="41"/>
      <c r="D630" s="42"/>
      <c r="E630" s="30"/>
      <c r="F630" s="30"/>
      <c r="G630" s="30"/>
      <c r="H630" s="6"/>
      <c r="I630" s="4"/>
    </row>
    <row r="631" spans="1:9">
      <c r="A631" s="40"/>
      <c r="B631" s="9"/>
      <c r="C631" s="41"/>
      <c r="D631" s="42"/>
      <c r="E631" s="30"/>
      <c r="F631" s="30"/>
      <c r="G631" s="30"/>
      <c r="H631" s="6"/>
      <c r="I631" s="4"/>
    </row>
    <row r="632" spans="1:9">
      <c r="A632" s="40"/>
      <c r="B632" s="9"/>
      <c r="C632" s="41"/>
      <c r="D632" s="42"/>
      <c r="E632" s="30"/>
      <c r="F632" s="30"/>
      <c r="G632" s="30"/>
      <c r="H632" s="6"/>
      <c r="I632" s="4"/>
    </row>
    <row r="633" spans="1:9">
      <c r="A633" s="40"/>
      <c r="B633" s="9"/>
      <c r="C633" s="41"/>
      <c r="D633" s="42"/>
      <c r="E633" s="30"/>
      <c r="F633" s="30"/>
      <c r="G633" s="30"/>
      <c r="H633" s="6"/>
      <c r="I633" s="4"/>
    </row>
    <row r="634" spans="1:9">
      <c r="A634" s="40"/>
      <c r="B634" s="9"/>
      <c r="C634" s="41"/>
      <c r="D634" s="42"/>
      <c r="E634" s="30"/>
      <c r="F634" s="30"/>
      <c r="G634" s="30"/>
      <c r="H634" s="6"/>
      <c r="I634" s="4"/>
    </row>
    <row r="635" spans="1:9">
      <c r="A635" s="40"/>
      <c r="B635" s="9"/>
      <c r="C635" s="41"/>
      <c r="D635" s="42"/>
      <c r="E635" s="30"/>
      <c r="F635" s="30"/>
      <c r="G635" s="30"/>
      <c r="H635" s="6"/>
      <c r="I635" s="4"/>
    </row>
    <row r="636" spans="1:9">
      <c r="A636" s="40"/>
      <c r="B636" s="9"/>
      <c r="C636" s="41"/>
      <c r="D636" s="42"/>
      <c r="E636" s="30"/>
      <c r="F636" s="30"/>
      <c r="G636" s="30"/>
      <c r="H636" s="6"/>
      <c r="I636" s="4"/>
    </row>
    <row r="637" spans="1:9">
      <c r="A637" s="40"/>
      <c r="B637" s="9"/>
      <c r="C637" s="41"/>
      <c r="D637" s="42"/>
      <c r="E637" s="30"/>
      <c r="F637" s="30"/>
      <c r="G637" s="30"/>
      <c r="H637" s="6"/>
      <c r="I637" s="4"/>
    </row>
    <row r="638" spans="1:9">
      <c r="A638" s="40"/>
      <c r="B638" s="9"/>
      <c r="C638" s="41"/>
      <c r="D638" s="42"/>
      <c r="E638" s="30"/>
      <c r="F638" s="30"/>
      <c r="G638" s="30"/>
      <c r="H638" s="6"/>
      <c r="I638" s="4"/>
    </row>
    <row r="639" spans="1:9">
      <c r="A639" s="40"/>
      <c r="B639" s="9"/>
      <c r="C639" s="41"/>
      <c r="D639" s="42"/>
      <c r="E639" s="30"/>
      <c r="F639" s="30"/>
      <c r="G639" s="30"/>
      <c r="H639" s="6"/>
      <c r="I639" s="4"/>
    </row>
    <row r="640" spans="1:9">
      <c r="A640" s="40"/>
      <c r="B640" s="9"/>
      <c r="C640" s="41"/>
      <c r="D640" s="42"/>
      <c r="E640" s="30"/>
      <c r="F640" s="30"/>
      <c r="G640" s="30"/>
      <c r="H640" s="6"/>
      <c r="I640" s="4"/>
    </row>
    <row r="641" spans="1:9">
      <c r="A641" s="40"/>
      <c r="B641" s="9"/>
      <c r="C641" s="41"/>
      <c r="D641" s="42"/>
      <c r="E641" s="30"/>
      <c r="F641" s="30"/>
      <c r="G641" s="30"/>
      <c r="H641" s="6"/>
      <c r="I641" s="4"/>
    </row>
    <row r="642" spans="1:9">
      <c r="A642" s="40"/>
      <c r="B642" s="9"/>
      <c r="C642" s="41"/>
      <c r="D642" s="42"/>
      <c r="E642" s="30"/>
      <c r="F642" s="30"/>
      <c r="G642" s="30"/>
      <c r="H642" s="6"/>
      <c r="I642" s="4"/>
    </row>
    <row r="643" spans="1:9">
      <c r="A643" s="40"/>
      <c r="B643" s="9"/>
      <c r="C643" s="41"/>
      <c r="D643" s="42"/>
      <c r="E643" s="30"/>
      <c r="F643" s="30"/>
      <c r="G643" s="30"/>
      <c r="H643" s="6"/>
      <c r="I643" s="4"/>
    </row>
    <row r="644" spans="1:9">
      <c r="A644" s="40"/>
      <c r="B644" s="9"/>
      <c r="C644" s="41"/>
      <c r="D644" s="42"/>
      <c r="E644" s="30"/>
      <c r="F644" s="30"/>
      <c r="G644" s="30"/>
      <c r="H644" s="6"/>
      <c r="I644" s="4"/>
    </row>
    <row r="645" spans="1:9">
      <c r="A645" s="40"/>
      <c r="B645" s="9"/>
      <c r="C645" s="41"/>
      <c r="D645" s="42"/>
      <c r="E645" s="30"/>
      <c r="F645" s="30"/>
      <c r="G645" s="30"/>
      <c r="H645" s="6"/>
      <c r="I645" s="4"/>
    </row>
    <row r="646" spans="1:9">
      <c r="A646" s="40"/>
      <c r="B646" s="9"/>
      <c r="C646" s="41"/>
      <c r="D646" s="42"/>
      <c r="E646" s="30"/>
      <c r="F646" s="30"/>
      <c r="G646" s="30"/>
      <c r="H646" s="6"/>
      <c r="I646" s="4"/>
    </row>
    <row r="647" spans="1:9">
      <c r="A647" s="40"/>
      <c r="B647" s="9"/>
      <c r="C647" s="41"/>
      <c r="D647" s="42"/>
      <c r="E647" s="30"/>
      <c r="F647" s="30"/>
      <c r="G647" s="30"/>
      <c r="H647" s="6"/>
      <c r="I647" s="4"/>
    </row>
    <row r="648" spans="1:9">
      <c r="A648" s="40"/>
      <c r="B648" s="9"/>
      <c r="C648" s="41"/>
      <c r="D648" s="42"/>
      <c r="E648" s="30"/>
      <c r="F648" s="30"/>
      <c r="G648" s="30"/>
      <c r="H648" s="6"/>
      <c r="I648" s="4"/>
    </row>
    <row r="649" spans="1:9">
      <c r="A649" s="40"/>
      <c r="B649" s="9"/>
      <c r="C649" s="41"/>
      <c r="D649" s="42"/>
      <c r="E649" s="30"/>
      <c r="F649" s="30"/>
      <c r="G649" s="30"/>
      <c r="H649" s="6"/>
      <c r="I649" s="4"/>
    </row>
    <row r="650" spans="1:9">
      <c r="A650" s="40"/>
      <c r="B650" s="9"/>
      <c r="C650" s="41"/>
      <c r="D650" s="42"/>
      <c r="E650" s="30"/>
      <c r="F650" s="30"/>
      <c r="G650" s="30"/>
      <c r="H650" s="6"/>
      <c r="I650" s="4"/>
    </row>
    <row r="651" spans="1:9">
      <c r="A651" s="40"/>
      <c r="B651" s="9"/>
      <c r="C651" s="41"/>
      <c r="D651" s="42"/>
      <c r="E651" s="30"/>
      <c r="F651" s="30"/>
      <c r="G651" s="30"/>
      <c r="H651" s="6"/>
      <c r="I651" s="4"/>
    </row>
    <row r="652" spans="1:9">
      <c r="A652" s="40"/>
      <c r="B652" s="9"/>
      <c r="C652" s="41"/>
      <c r="D652" s="42"/>
      <c r="E652" s="30"/>
      <c r="F652" s="30"/>
      <c r="G652" s="30"/>
      <c r="H652" s="6"/>
      <c r="I652" s="4"/>
    </row>
    <row r="653" spans="1:9">
      <c r="A653" s="40"/>
      <c r="B653" s="9"/>
      <c r="C653" s="41"/>
      <c r="D653" s="42"/>
      <c r="E653" s="30"/>
      <c r="F653" s="30"/>
      <c r="G653" s="30"/>
      <c r="H653" s="6"/>
      <c r="I653" s="4"/>
    </row>
    <row r="654" spans="1:9">
      <c r="A654" s="40"/>
      <c r="B654" s="9"/>
      <c r="C654" s="41"/>
      <c r="D654" s="42"/>
      <c r="E654" s="30"/>
      <c r="F654" s="30"/>
      <c r="G654" s="30"/>
      <c r="H654" s="6"/>
      <c r="I654" s="4"/>
    </row>
    <row r="655" spans="1:9">
      <c r="A655" s="40"/>
      <c r="B655" s="9"/>
      <c r="C655" s="41"/>
      <c r="D655" s="42"/>
      <c r="E655" s="30"/>
      <c r="F655" s="30"/>
      <c r="G655" s="30"/>
      <c r="H655" s="6"/>
      <c r="I655" s="4"/>
    </row>
    <row r="656" spans="1:9">
      <c r="A656" s="40"/>
      <c r="B656" s="9"/>
      <c r="C656" s="41"/>
      <c r="D656" s="42"/>
      <c r="E656" s="30"/>
      <c r="F656" s="30"/>
      <c r="G656" s="30"/>
      <c r="H656" s="6"/>
      <c r="I656" s="4"/>
    </row>
    <row r="657" spans="1:9">
      <c r="A657" s="40"/>
      <c r="B657" s="9"/>
      <c r="C657" s="41"/>
      <c r="D657" s="42"/>
      <c r="E657" s="30"/>
      <c r="F657" s="30"/>
      <c r="G657" s="30"/>
      <c r="H657" s="6"/>
      <c r="I657" s="4"/>
    </row>
    <row r="658" spans="1:9">
      <c r="A658" s="40"/>
      <c r="B658" s="9"/>
      <c r="C658" s="41"/>
      <c r="D658" s="42"/>
      <c r="E658" s="30"/>
      <c r="F658" s="30"/>
      <c r="G658" s="30"/>
      <c r="H658" s="6"/>
      <c r="I658" s="4"/>
    </row>
    <row r="659" spans="1:9">
      <c r="A659" s="40"/>
      <c r="B659" s="9"/>
      <c r="C659" s="41"/>
      <c r="D659" s="42"/>
      <c r="E659" s="30"/>
      <c r="F659" s="30"/>
      <c r="G659" s="30"/>
      <c r="H659" s="6"/>
      <c r="I659" s="4"/>
    </row>
    <row r="660" spans="1:9">
      <c r="A660" s="40"/>
      <c r="B660" s="9"/>
      <c r="C660" s="41"/>
      <c r="D660" s="42"/>
      <c r="E660" s="30"/>
      <c r="F660" s="30"/>
      <c r="G660" s="30"/>
      <c r="H660" s="6"/>
      <c r="I660" s="4"/>
    </row>
    <row r="661" spans="1:9">
      <c r="A661" s="40"/>
      <c r="B661" s="9"/>
      <c r="C661" s="41"/>
      <c r="D661" s="42"/>
      <c r="E661" s="30"/>
      <c r="F661" s="30"/>
      <c r="G661" s="30"/>
      <c r="H661" s="6"/>
      <c r="I661" s="4"/>
    </row>
    <row r="662" spans="1:9">
      <c r="A662" s="40"/>
      <c r="B662" s="9"/>
      <c r="C662" s="41"/>
      <c r="D662" s="42"/>
      <c r="E662" s="30"/>
      <c r="F662" s="30"/>
      <c r="G662" s="30"/>
      <c r="H662" s="6"/>
      <c r="I662" s="4"/>
    </row>
    <row r="663" spans="1:9">
      <c r="A663" s="40"/>
      <c r="B663" s="9"/>
      <c r="C663" s="41"/>
      <c r="D663" s="42"/>
      <c r="E663" s="30"/>
      <c r="F663" s="30"/>
      <c r="G663" s="30"/>
      <c r="H663" s="6"/>
      <c r="I663" s="4"/>
    </row>
    <row r="664" spans="1:9">
      <c r="A664" s="40"/>
      <c r="B664" s="9"/>
      <c r="C664" s="41"/>
      <c r="D664" s="42"/>
      <c r="E664" s="30"/>
      <c r="F664" s="30"/>
      <c r="G664" s="30"/>
      <c r="H664" s="6"/>
      <c r="I664" s="4"/>
    </row>
    <row r="665" spans="1:9">
      <c r="A665" s="40"/>
      <c r="B665" s="9"/>
      <c r="C665" s="41"/>
      <c r="D665" s="42"/>
      <c r="E665" s="30"/>
      <c r="F665" s="30"/>
      <c r="G665" s="30"/>
      <c r="H665" s="6"/>
      <c r="I665" s="4"/>
    </row>
    <row r="666" spans="1:9">
      <c r="A666" s="40"/>
      <c r="B666" s="9"/>
      <c r="C666" s="41"/>
      <c r="D666" s="42"/>
      <c r="E666" s="30"/>
      <c r="F666" s="30"/>
      <c r="G666" s="30"/>
      <c r="H666" s="6"/>
      <c r="I666" s="4"/>
    </row>
    <row r="667" spans="1:9">
      <c r="A667" s="40"/>
      <c r="B667" s="9"/>
      <c r="C667" s="41"/>
      <c r="D667" s="42"/>
      <c r="E667" s="30"/>
      <c r="F667" s="30"/>
      <c r="G667" s="30"/>
      <c r="H667" s="6"/>
      <c r="I667" s="4"/>
    </row>
    <row r="668" spans="1:9">
      <c r="A668" s="40"/>
      <c r="B668" s="9"/>
      <c r="C668" s="41"/>
      <c r="D668" s="42"/>
      <c r="E668" s="30"/>
      <c r="F668" s="30"/>
      <c r="G668" s="30"/>
      <c r="H668" s="6"/>
      <c r="I668" s="4"/>
    </row>
    <row r="669" spans="1:9">
      <c r="A669" s="40"/>
      <c r="B669" s="9"/>
      <c r="C669" s="41"/>
      <c r="D669" s="42"/>
      <c r="E669" s="30"/>
      <c r="F669" s="30"/>
      <c r="G669" s="30"/>
      <c r="H669" s="6"/>
      <c r="I669" s="4"/>
    </row>
    <row r="670" spans="1:9">
      <c r="A670" s="40"/>
      <c r="B670" s="9"/>
      <c r="C670" s="41"/>
      <c r="D670" s="42"/>
      <c r="E670" s="30"/>
      <c r="F670" s="30"/>
      <c r="G670" s="30"/>
      <c r="H670" s="6"/>
      <c r="I670" s="4"/>
    </row>
    <row r="671" spans="1:9">
      <c r="A671" s="40"/>
      <c r="B671" s="9"/>
      <c r="C671" s="41"/>
      <c r="D671" s="42"/>
      <c r="E671" s="30"/>
      <c r="F671" s="30"/>
      <c r="G671" s="30"/>
      <c r="H671" s="6"/>
      <c r="I671" s="4"/>
    </row>
    <row r="672" spans="1:9">
      <c r="A672" s="40"/>
      <c r="B672" s="9"/>
      <c r="C672" s="41"/>
      <c r="D672" s="42"/>
      <c r="E672" s="30"/>
      <c r="F672" s="30"/>
      <c r="G672" s="30"/>
      <c r="H672" s="6"/>
      <c r="I672" s="4"/>
    </row>
    <row r="673" spans="1:9">
      <c r="A673" s="40"/>
      <c r="B673" s="9"/>
      <c r="C673" s="41"/>
      <c r="D673" s="42"/>
      <c r="E673" s="30"/>
      <c r="F673" s="30"/>
      <c r="G673" s="30"/>
      <c r="H673" s="6"/>
      <c r="I673" s="4"/>
    </row>
    <row r="674" spans="1:9">
      <c r="A674" s="40"/>
      <c r="B674" s="9"/>
      <c r="C674" s="41"/>
      <c r="D674" s="42"/>
      <c r="E674" s="30"/>
      <c r="F674" s="30"/>
      <c r="G674" s="30"/>
      <c r="H674" s="6"/>
      <c r="I674" s="4"/>
    </row>
    <row r="675" spans="1:9">
      <c r="A675" s="40"/>
      <c r="B675" s="9"/>
      <c r="C675" s="41"/>
      <c r="D675" s="42"/>
      <c r="E675" s="30"/>
      <c r="F675" s="30"/>
      <c r="G675" s="30"/>
      <c r="H675" s="6"/>
      <c r="I675" s="4"/>
    </row>
    <row r="676" spans="1:9">
      <c r="A676" s="40"/>
      <c r="B676" s="9"/>
      <c r="C676" s="41"/>
      <c r="D676" s="42"/>
      <c r="E676" s="30"/>
      <c r="F676" s="30"/>
      <c r="G676" s="30"/>
      <c r="H676" s="6"/>
      <c r="I676" s="4"/>
    </row>
    <row r="677" spans="1:9">
      <c r="A677" s="40"/>
      <c r="B677" s="9"/>
      <c r="C677" s="41"/>
      <c r="D677" s="42"/>
      <c r="E677" s="30"/>
      <c r="F677" s="30"/>
      <c r="G677" s="30"/>
      <c r="H677" s="6"/>
      <c r="I677" s="4"/>
    </row>
    <row r="678" spans="1:9">
      <c r="A678" s="40"/>
      <c r="B678" s="9"/>
      <c r="C678" s="41"/>
      <c r="D678" s="42"/>
      <c r="E678" s="30"/>
      <c r="F678" s="30"/>
      <c r="G678" s="30"/>
      <c r="H678" s="6"/>
      <c r="I678" s="4"/>
    </row>
    <row r="679" spans="1:9">
      <c r="A679" s="40"/>
      <c r="B679" s="9"/>
      <c r="C679" s="41"/>
      <c r="D679" s="42"/>
      <c r="E679" s="30"/>
      <c r="F679" s="30"/>
      <c r="G679" s="30"/>
      <c r="H679" s="6"/>
      <c r="I679" s="4"/>
    </row>
    <row r="680" spans="1:9">
      <c r="A680" s="40"/>
      <c r="B680" s="9"/>
      <c r="C680" s="41"/>
      <c r="D680" s="42"/>
      <c r="E680" s="30"/>
      <c r="F680" s="30"/>
      <c r="G680" s="30"/>
      <c r="H680" s="6"/>
      <c r="I680" s="4"/>
    </row>
    <row r="681" spans="1:9">
      <c r="A681" s="40"/>
      <c r="B681" s="9"/>
      <c r="C681" s="41"/>
      <c r="D681" s="42"/>
      <c r="E681" s="30"/>
      <c r="F681" s="30"/>
      <c r="G681" s="30"/>
      <c r="H681" s="6"/>
      <c r="I681" s="4"/>
    </row>
    <row r="682" spans="1:9">
      <c r="A682" s="40"/>
      <c r="B682" s="9"/>
      <c r="C682" s="41"/>
      <c r="D682" s="42"/>
      <c r="E682" s="30"/>
      <c r="F682" s="30"/>
      <c r="G682" s="30"/>
      <c r="H682" s="6"/>
      <c r="I682" s="4"/>
    </row>
    <row r="683" spans="1:9">
      <c r="A683" s="40"/>
      <c r="B683" s="9"/>
      <c r="C683" s="41"/>
      <c r="D683" s="42"/>
      <c r="E683" s="30"/>
      <c r="F683" s="30"/>
      <c r="G683" s="30"/>
      <c r="H683" s="6"/>
      <c r="I683" s="4"/>
    </row>
    <row r="684" spans="1:9">
      <c r="A684" s="40"/>
      <c r="B684" s="9"/>
      <c r="C684" s="41"/>
      <c r="D684" s="42"/>
      <c r="E684" s="30"/>
      <c r="F684" s="30"/>
      <c r="G684" s="30"/>
      <c r="H684" s="6"/>
      <c r="I684" s="4"/>
    </row>
    <row r="685" spans="1:9">
      <c r="A685" s="40"/>
      <c r="B685" s="9"/>
      <c r="C685" s="41"/>
      <c r="D685" s="42"/>
      <c r="E685" s="30"/>
      <c r="F685" s="30"/>
      <c r="G685" s="30"/>
      <c r="H685" s="6"/>
      <c r="I685" s="4"/>
    </row>
    <row r="686" spans="1:9">
      <c r="A686" s="40"/>
      <c r="B686" s="9"/>
      <c r="C686" s="41"/>
      <c r="D686" s="42"/>
      <c r="E686" s="30"/>
      <c r="F686" s="30"/>
      <c r="G686" s="30"/>
      <c r="H686" s="6"/>
      <c r="I686" s="4"/>
    </row>
    <row r="687" spans="1:9">
      <c r="A687" s="40"/>
      <c r="B687" s="9"/>
      <c r="C687" s="41"/>
      <c r="D687" s="42"/>
      <c r="E687" s="30"/>
      <c r="F687" s="30"/>
      <c r="G687" s="30"/>
      <c r="H687" s="6"/>
      <c r="I687" s="4"/>
    </row>
    <row r="688" spans="1:9">
      <c r="A688" s="40"/>
      <c r="B688" s="9"/>
      <c r="C688" s="41"/>
      <c r="D688" s="42"/>
      <c r="E688" s="30"/>
      <c r="F688" s="30"/>
      <c r="G688" s="30"/>
      <c r="H688" s="6"/>
      <c r="I688" s="4"/>
    </row>
    <row r="689" spans="1:9">
      <c r="A689" s="40"/>
      <c r="B689" s="9"/>
      <c r="C689" s="41"/>
      <c r="D689" s="42"/>
      <c r="E689" s="30"/>
      <c r="F689" s="30"/>
      <c r="G689" s="30"/>
      <c r="H689" s="6"/>
      <c r="I689" s="4"/>
    </row>
    <row r="690" spans="1:9">
      <c r="A690" s="40"/>
      <c r="B690" s="9"/>
      <c r="C690" s="41"/>
      <c r="D690" s="42"/>
      <c r="E690" s="30"/>
      <c r="F690" s="30"/>
      <c r="G690" s="30"/>
      <c r="H690" s="6"/>
      <c r="I690" s="4"/>
    </row>
    <row r="691" spans="1:9">
      <c r="A691" s="40"/>
      <c r="B691" s="9"/>
      <c r="C691" s="41"/>
      <c r="D691" s="42"/>
      <c r="E691" s="30"/>
      <c r="F691" s="30"/>
      <c r="G691" s="30"/>
      <c r="H691" s="6"/>
      <c r="I691" s="4"/>
    </row>
    <row r="692" spans="1:9">
      <c r="A692" s="40"/>
      <c r="B692" s="9"/>
      <c r="C692" s="41"/>
      <c r="D692" s="42"/>
      <c r="E692" s="30"/>
      <c r="F692" s="30"/>
      <c r="G692" s="30"/>
      <c r="H692" s="6"/>
      <c r="I692" s="4"/>
    </row>
    <row r="693" spans="1:9">
      <c r="A693" s="40"/>
      <c r="B693" s="9"/>
      <c r="C693" s="41"/>
      <c r="D693" s="42"/>
      <c r="E693" s="30"/>
      <c r="F693" s="30"/>
      <c r="G693" s="30"/>
      <c r="H693" s="6"/>
      <c r="I693" s="4"/>
    </row>
    <row r="694" spans="1:9">
      <c r="A694" s="40"/>
      <c r="B694" s="9"/>
      <c r="C694" s="41"/>
      <c r="D694" s="42"/>
      <c r="E694" s="30"/>
      <c r="F694" s="30"/>
      <c r="G694" s="30"/>
      <c r="H694" s="6"/>
      <c r="I694" s="4"/>
    </row>
    <row r="695" spans="1:9">
      <c r="A695" s="40"/>
      <c r="B695" s="9"/>
      <c r="C695" s="41"/>
      <c r="D695" s="42"/>
      <c r="E695" s="30"/>
      <c r="F695" s="30"/>
      <c r="G695" s="30"/>
      <c r="H695" s="6"/>
      <c r="I695" s="4"/>
    </row>
    <row r="696" spans="1:9">
      <c r="A696" s="40"/>
      <c r="B696" s="9"/>
      <c r="C696" s="41"/>
      <c r="D696" s="42"/>
      <c r="E696" s="30"/>
      <c r="F696" s="30"/>
      <c r="G696" s="30"/>
      <c r="H696" s="6"/>
      <c r="I696" s="4"/>
    </row>
    <row r="697" spans="1:9">
      <c r="A697" s="40"/>
      <c r="B697" s="9"/>
      <c r="C697" s="41"/>
      <c r="D697" s="42"/>
      <c r="E697" s="30"/>
      <c r="F697" s="30"/>
      <c r="G697" s="30"/>
      <c r="H697" s="6"/>
      <c r="I697" s="4"/>
    </row>
    <row r="698" spans="1:9">
      <c r="A698" s="40"/>
      <c r="B698" s="9"/>
      <c r="C698" s="41"/>
      <c r="D698" s="42"/>
      <c r="E698" s="30"/>
      <c r="F698" s="30"/>
      <c r="G698" s="30"/>
      <c r="H698" s="6"/>
      <c r="I698" s="4"/>
    </row>
    <row r="699" spans="1:9">
      <c r="A699" s="40"/>
      <c r="B699" s="9"/>
      <c r="C699" s="41"/>
      <c r="D699" s="42"/>
      <c r="E699" s="30"/>
      <c r="F699" s="30"/>
      <c r="G699" s="30"/>
      <c r="H699" s="6"/>
      <c r="I699" s="4"/>
    </row>
    <row r="700" spans="1:9">
      <c r="A700" s="40"/>
      <c r="B700" s="9"/>
      <c r="C700" s="41"/>
      <c r="D700" s="42"/>
      <c r="E700" s="30"/>
      <c r="F700" s="30"/>
      <c r="G700" s="30"/>
      <c r="H700" s="6"/>
      <c r="I700" s="4"/>
    </row>
    <row r="701" spans="1:9">
      <c r="A701" s="40"/>
      <c r="B701" s="9"/>
      <c r="C701" s="41"/>
      <c r="D701" s="42"/>
      <c r="E701" s="30"/>
      <c r="F701" s="30"/>
      <c r="G701" s="30"/>
      <c r="H701" s="6"/>
      <c r="I701" s="4"/>
    </row>
    <row r="702" spans="1:9">
      <c r="A702" s="40"/>
      <c r="B702" s="9"/>
      <c r="C702" s="41"/>
      <c r="D702" s="42"/>
      <c r="E702" s="30"/>
      <c r="F702" s="30"/>
      <c r="G702" s="30"/>
      <c r="H702" s="6"/>
      <c r="I702" s="4"/>
    </row>
    <row r="703" spans="1:9">
      <c r="A703" s="40"/>
      <c r="B703" s="9"/>
      <c r="C703" s="41"/>
      <c r="D703" s="42"/>
      <c r="E703" s="30"/>
      <c r="F703" s="30"/>
      <c r="G703" s="30"/>
      <c r="H703" s="6"/>
      <c r="I703" s="4"/>
    </row>
    <row r="704" spans="1:9">
      <c r="A704" s="40"/>
      <c r="B704" s="9"/>
      <c r="C704" s="41"/>
      <c r="D704" s="42"/>
      <c r="E704" s="30"/>
      <c r="F704" s="30"/>
      <c r="G704" s="30"/>
      <c r="H704" s="6"/>
      <c r="I704" s="4"/>
    </row>
    <row r="705" spans="1:9">
      <c r="A705" s="40"/>
      <c r="B705" s="9"/>
      <c r="C705" s="41"/>
      <c r="D705" s="42"/>
      <c r="E705" s="30"/>
      <c r="F705" s="30"/>
      <c r="G705" s="30"/>
      <c r="H705" s="6"/>
      <c r="I705" s="4"/>
    </row>
    <row r="706" spans="1:9">
      <c r="A706" s="40"/>
      <c r="B706" s="9"/>
      <c r="C706" s="41"/>
      <c r="D706" s="42"/>
      <c r="E706" s="30"/>
      <c r="F706" s="30"/>
      <c r="G706" s="30"/>
      <c r="H706" s="6"/>
      <c r="I706" s="4"/>
    </row>
    <row r="707" spans="1:9">
      <c r="A707" s="40"/>
      <c r="B707" s="9"/>
      <c r="C707" s="41"/>
      <c r="D707" s="42"/>
      <c r="E707" s="30"/>
      <c r="F707" s="30"/>
      <c r="G707" s="30"/>
      <c r="H707" s="6"/>
      <c r="I707" s="4"/>
    </row>
    <row r="708" spans="1:9">
      <c r="A708" s="40"/>
      <c r="B708" s="9"/>
      <c r="C708" s="41"/>
      <c r="D708" s="42"/>
      <c r="E708" s="30"/>
      <c r="F708" s="30"/>
      <c r="G708" s="30"/>
      <c r="H708" s="6"/>
      <c r="I708" s="4"/>
    </row>
    <row r="709" spans="1:9">
      <c r="A709" s="40"/>
      <c r="B709" s="9"/>
      <c r="C709" s="41"/>
      <c r="D709" s="42"/>
      <c r="E709" s="30"/>
      <c r="F709" s="30"/>
      <c r="G709" s="30"/>
      <c r="H709" s="6"/>
      <c r="I709" s="4"/>
    </row>
    <row r="710" spans="1:9">
      <c r="A710" s="40"/>
      <c r="B710" s="9"/>
      <c r="C710" s="41"/>
      <c r="D710" s="42"/>
      <c r="E710" s="30"/>
      <c r="F710" s="30"/>
      <c r="G710" s="30"/>
      <c r="H710" s="6"/>
      <c r="I710" s="4"/>
    </row>
    <row r="711" spans="1:9">
      <c r="A711" s="40"/>
      <c r="B711" s="9"/>
      <c r="C711" s="41"/>
      <c r="D711" s="42"/>
      <c r="E711" s="30"/>
      <c r="F711" s="30"/>
      <c r="G711" s="30"/>
      <c r="H711" s="6"/>
      <c r="I711" s="4"/>
    </row>
    <row r="712" spans="1:9">
      <c r="A712" s="40"/>
      <c r="B712" s="9"/>
      <c r="C712" s="41"/>
      <c r="D712" s="42"/>
      <c r="E712" s="30"/>
      <c r="F712" s="30"/>
      <c r="G712" s="30"/>
      <c r="H712" s="6"/>
      <c r="I712" s="4"/>
    </row>
    <row r="713" spans="1:9">
      <c r="A713" s="40"/>
      <c r="B713" s="9"/>
      <c r="C713" s="41"/>
      <c r="D713" s="42"/>
      <c r="E713" s="30"/>
      <c r="F713" s="30"/>
      <c r="G713" s="30"/>
      <c r="H713" s="6"/>
      <c r="I713" s="4"/>
    </row>
    <row r="714" spans="1:9">
      <c r="A714" s="40"/>
      <c r="B714" s="9"/>
      <c r="C714" s="41"/>
      <c r="D714" s="42"/>
      <c r="E714" s="30"/>
      <c r="F714" s="30"/>
      <c r="G714" s="30"/>
      <c r="H714" s="6"/>
      <c r="I714" s="4"/>
    </row>
    <row r="715" spans="1:9">
      <c r="A715" s="40"/>
      <c r="B715" s="9"/>
      <c r="C715" s="41"/>
      <c r="D715" s="42"/>
      <c r="E715" s="30"/>
      <c r="F715" s="30"/>
      <c r="G715" s="30"/>
      <c r="H715" s="6"/>
      <c r="I715" s="4"/>
    </row>
    <row r="716" spans="1:9">
      <c r="A716" s="40"/>
      <c r="B716" s="9"/>
      <c r="C716" s="41"/>
      <c r="D716" s="42"/>
      <c r="E716" s="30"/>
      <c r="F716" s="30"/>
      <c r="G716" s="30"/>
      <c r="H716" s="6"/>
      <c r="I716" s="4"/>
    </row>
    <row r="717" spans="1:9">
      <c r="A717" s="40"/>
      <c r="B717" s="9"/>
      <c r="C717" s="41"/>
      <c r="D717" s="42"/>
      <c r="E717" s="30"/>
      <c r="F717" s="30"/>
      <c r="G717" s="30"/>
      <c r="H717" s="6"/>
      <c r="I717" s="4"/>
    </row>
    <row r="718" spans="1:9">
      <c r="A718" s="40"/>
      <c r="B718" s="9"/>
      <c r="C718" s="41"/>
      <c r="D718" s="42"/>
      <c r="E718" s="30"/>
      <c r="F718" s="30"/>
      <c r="G718" s="30"/>
      <c r="H718" s="6"/>
      <c r="I718" s="4"/>
    </row>
    <row r="719" spans="1:9">
      <c r="A719" s="40"/>
      <c r="B719" s="9"/>
      <c r="C719" s="41"/>
      <c r="D719" s="42"/>
      <c r="E719" s="30"/>
      <c r="F719" s="30"/>
      <c r="G719" s="30"/>
      <c r="H719" s="6"/>
      <c r="I719" s="4"/>
    </row>
    <row r="720" spans="1:9">
      <c r="A720" s="40"/>
      <c r="B720" s="9"/>
      <c r="C720" s="41"/>
      <c r="D720" s="42"/>
      <c r="E720" s="30"/>
      <c r="F720" s="30"/>
      <c r="G720" s="30"/>
      <c r="H720" s="6"/>
      <c r="I720" s="4"/>
    </row>
    <row r="721" spans="1:9">
      <c r="A721" s="40"/>
      <c r="B721" s="9"/>
      <c r="C721" s="41"/>
      <c r="D721" s="42"/>
      <c r="E721" s="30"/>
      <c r="F721" s="30"/>
      <c r="G721" s="30"/>
      <c r="H721" s="6"/>
      <c r="I721" s="4"/>
    </row>
    <row r="722" spans="1:9">
      <c r="A722" s="40"/>
      <c r="B722" s="9"/>
      <c r="C722" s="41"/>
      <c r="D722" s="42"/>
      <c r="E722" s="30"/>
      <c r="F722" s="30"/>
      <c r="G722" s="30"/>
      <c r="H722" s="6"/>
      <c r="I722" s="4"/>
    </row>
    <row r="723" spans="1:9">
      <c r="A723" s="40"/>
      <c r="B723" s="9"/>
      <c r="C723" s="41"/>
      <c r="D723" s="42"/>
      <c r="E723" s="30"/>
      <c r="F723" s="30"/>
      <c r="G723" s="30"/>
      <c r="H723" s="6"/>
      <c r="I723" s="4"/>
    </row>
    <row r="724" spans="1:9">
      <c r="A724" s="40"/>
      <c r="B724" s="9"/>
      <c r="C724" s="41"/>
      <c r="D724" s="42"/>
      <c r="E724" s="30"/>
      <c r="F724" s="30"/>
      <c r="G724" s="30"/>
      <c r="H724" s="6"/>
      <c r="I724" s="4"/>
    </row>
    <row r="725" spans="1:9">
      <c r="A725" s="40"/>
      <c r="B725" s="9"/>
      <c r="C725" s="41"/>
      <c r="D725" s="42"/>
      <c r="E725" s="30"/>
      <c r="F725" s="30"/>
      <c r="G725" s="30"/>
      <c r="H725" s="6"/>
      <c r="I725" s="4"/>
    </row>
    <row r="726" spans="1:9">
      <c r="A726" s="40"/>
      <c r="B726" s="9"/>
      <c r="C726" s="41"/>
      <c r="D726" s="42"/>
      <c r="E726" s="30"/>
      <c r="F726" s="30"/>
      <c r="G726" s="30"/>
      <c r="H726" s="6"/>
      <c r="I726" s="4"/>
    </row>
    <row r="727" spans="1:9">
      <c r="A727" s="40"/>
      <c r="B727" s="9"/>
      <c r="C727" s="41"/>
      <c r="D727" s="42"/>
      <c r="E727" s="30"/>
      <c r="F727" s="30"/>
      <c r="G727" s="30"/>
      <c r="H727" s="6"/>
      <c r="I727" s="4"/>
    </row>
    <row r="728" spans="1:9">
      <c r="A728" s="40"/>
      <c r="B728" s="9"/>
      <c r="C728" s="41"/>
      <c r="D728" s="42"/>
      <c r="E728" s="30"/>
      <c r="F728" s="30"/>
      <c r="G728" s="30"/>
      <c r="H728" s="6"/>
      <c r="I728" s="4"/>
    </row>
    <row r="729" spans="1:9">
      <c r="A729" s="40"/>
      <c r="B729" s="9"/>
      <c r="C729" s="41"/>
      <c r="D729" s="42"/>
      <c r="E729" s="30"/>
      <c r="F729" s="30"/>
      <c r="G729" s="30"/>
      <c r="H729" s="6"/>
      <c r="I729" s="4"/>
    </row>
    <row r="730" spans="1:9">
      <c r="A730" s="40"/>
      <c r="B730" s="9"/>
      <c r="C730" s="41"/>
      <c r="D730" s="42"/>
      <c r="E730" s="30"/>
      <c r="F730" s="30"/>
      <c r="G730" s="30"/>
      <c r="H730" s="6"/>
      <c r="I730" s="4"/>
    </row>
    <row r="731" spans="1:9">
      <c r="A731" s="40"/>
      <c r="B731" s="9"/>
      <c r="C731" s="41"/>
      <c r="D731" s="42"/>
      <c r="E731" s="30"/>
      <c r="F731" s="30"/>
      <c r="G731" s="30"/>
      <c r="H731" s="6"/>
      <c r="I731" s="4"/>
    </row>
    <row r="732" spans="1:9">
      <c r="A732" s="40"/>
      <c r="B732" s="9"/>
      <c r="C732" s="41"/>
      <c r="D732" s="42"/>
      <c r="E732" s="30"/>
      <c r="F732" s="30"/>
      <c r="G732" s="30"/>
      <c r="H732" s="6"/>
      <c r="I732" s="4"/>
    </row>
    <row r="733" spans="1:9">
      <c r="A733" s="40"/>
      <c r="B733" s="9"/>
      <c r="C733" s="41"/>
      <c r="D733" s="42"/>
      <c r="E733" s="30"/>
      <c r="F733" s="30"/>
      <c r="G733" s="30"/>
      <c r="H733" s="6"/>
      <c r="I733" s="4"/>
    </row>
    <row r="734" spans="1:9">
      <c r="A734" s="40"/>
      <c r="B734" s="9"/>
      <c r="C734" s="41"/>
      <c r="D734" s="42"/>
      <c r="E734" s="30"/>
      <c r="F734" s="30"/>
      <c r="G734" s="30"/>
      <c r="H734" s="6"/>
      <c r="I734" s="4"/>
    </row>
    <row r="735" spans="1:9">
      <c r="A735" s="40"/>
      <c r="B735" s="9"/>
      <c r="C735" s="41"/>
      <c r="D735" s="42"/>
      <c r="E735" s="30"/>
      <c r="F735" s="30"/>
      <c r="G735" s="30"/>
      <c r="H735" s="6"/>
      <c r="I735" s="4"/>
    </row>
    <row r="736" spans="1:9">
      <c r="A736" s="40"/>
      <c r="B736" s="9"/>
      <c r="C736" s="41"/>
      <c r="D736" s="42"/>
      <c r="E736" s="30"/>
      <c r="F736" s="30"/>
      <c r="G736" s="30"/>
      <c r="H736" s="6"/>
      <c r="I736" s="4"/>
    </row>
    <row r="737" spans="1:9">
      <c r="A737" s="40"/>
      <c r="B737" s="9"/>
      <c r="C737" s="41"/>
      <c r="D737" s="42"/>
      <c r="E737" s="30"/>
      <c r="F737" s="30"/>
      <c r="G737" s="30"/>
      <c r="H737" s="6"/>
      <c r="I737" s="4"/>
    </row>
    <row r="738" spans="1:9">
      <c r="A738" s="40"/>
      <c r="B738" s="9"/>
      <c r="C738" s="41"/>
      <c r="D738" s="42"/>
      <c r="E738" s="30"/>
      <c r="F738" s="30"/>
      <c r="G738" s="30"/>
      <c r="H738" s="6"/>
      <c r="I738" s="4"/>
    </row>
    <row r="739" spans="1:9">
      <c r="A739" s="40"/>
      <c r="B739" s="9"/>
      <c r="C739" s="41"/>
      <c r="D739" s="42"/>
      <c r="E739" s="30"/>
      <c r="F739" s="30"/>
      <c r="G739" s="30"/>
      <c r="H739" s="6"/>
      <c r="I739" s="4"/>
    </row>
    <row r="740" spans="1:9">
      <c r="A740" s="40"/>
      <c r="B740" s="9"/>
      <c r="C740" s="41"/>
      <c r="D740" s="42"/>
      <c r="E740" s="30"/>
      <c r="F740" s="30"/>
      <c r="G740" s="30"/>
      <c r="H740" s="6"/>
      <c r="I740" s="4"/>
    </row>
    <row r="741" spans="1:9">
      <c r="A741" s="40"/>
      <c r="B741" s="9"/>
      <c r="C741" s="41"/>
      <c r="D741" s="42"/>
      <c r="E741" s="30"/>
      <c r="F741" s="30"/>
      <c r="G741" s="30"/>
      <c r="H741" s="6"/>
      <c r="I741" s="4"/>
    </row>
    <row r="742" spans="1:9">
      <c r="A742" s="40"/>
      <c r="B742" s="9"/>
      <c r="C742" s="41"/>
      <c r="D742" s="42"/>
      <c r="E742" s="30"/>
      <c r="F742" s="30"/>
      <c r="G742" s="30"/>
      <c r="H742" s="6"/>
      <c r="I742" s="4"/>
    </row>
    <row r="743" spans="1:9">
      <c r="A743" s="40"/>
      <c r="B743" s="9"/>
      <c r="C743" s="41"/>
      <c r="D743" s="42"/>
      <c r="E743" s="30"/>
      <c r="F743" s="30"/>
      <c r="G743" s="30"/>
      <c r="H743" s="6"/>
      <c r="I743" s="4"/>
    </row>
    <row r="744" spans="1:9">
      <c r="A744" s="40"/>
      <c r="B744" s="9"/>
      <c r="C744" s="41"/>
      <c r="D744" s="42"/>
      <c r="E744" s="30"/>
      <c r="F744" s="30"/>
      <c r="G744" s="30"/>
      <c r="H744" s="6"/>
      <c r="I744" s="4"/>
    </row>
    <row r="745" spans="1:9">
      <c r="A745" s="40"/>
      <c r="B745" s="9"/>
      <c r="C745" s="41"/>
      <c r="D745" s="42"/>
      <c r="E745" s="30"/>
      <c r="F745" s="30"/>
      <c r="G745" s="30"/>
      <c r="H745" s="6"/>
      <c r="I745" s="4"/>
    </row>
    <row r="746" spans="1:9">
      <c r="A746" s="40"/>
      <c r="B746" s="9"/>
      <c r="C746" s="41"/>
      <c r="D746" s="42"/>
      <c r="E746" s="30"/>
      <c r="F746" s="30"/>
      <c r="G746" s="30"/>
      <c r="H746" s="6"/>
      <c r="I746" s="4"/>
    </row>
    <row r="747" spans="1:9">
      <c r="A747" s="40"/>
      <c r="B747" s="9"/>
      <c r="C747" s="41"/>
      <c r="D747" s="42"/>
      <c r="E747" s="30"/>
      <c r="F747" s="30"/>
      <c r="G747" s="30"/>
      <c r="H747" s="6"/>
      <c r="I747" s="4"/>
    </row>
    <row r="748" spans="1:9">
      <c r="A748" s="40"/>
      <c r="B748" s="9"/>
      <c r="C748" s="41"/>
      <c r="D748" s="42"/>
      <c r="E748" s="30"/>
      <c r="F748" s="30"/>
      <c r="G748" s="30"/>
      <c r="H748" s="6"/>
      <c r="I748" s="4"/>
    </row>
    <row r="749" spans="1:9">
      <c r="A749" s="40"/>
      <c r="B749" s="9"/>
      <c r="C749" s="41"/>
      <c r="D749" s="42"/>
      <c r="E749" s="30"/>
      <c r="F749" s="30"/>
      <c r="G749" s="30"/>
      <c r="H749" s="6"/>
      <c r="I749" s="4"/>
    </row>
    <row r="750" spans="1:9">
      <c r="A750" s="40"/>
      <c r="B750" s="9"/>
      <c r="C750" s="41"/>
      <c r="D750" s="42"/>
      <c r="E750" s="30"/>
      <c r="F750" s="30"/>
      <c r="G750" s="30"/>
      <c r="H750" s="6"/>
      <c r="I750" s="4"/>
    </row>
    <row r="751" spans="1:9">
      <c r="A751" s="40"/>
      <c r="B751" s="9"/>
      <c r="C751" s="41"/>
      <c r="D751" s="42"/>
      <c r="E751" s="30"/>
      <c r="F751" s="30"/>
      <c r="G751" s="30"/>
      <c r="H751" s="6"/>
      <c r="I751" s="4"/>
    </row>
    <row r="752" spans="1:9">
      <c r="A752" s="40"/>
      <c r="B752" s="9"/>
      <c r="C752" s="41"/>
      <c r="D752" s="42"/>
      <c r="E752" s="30"/>
      <c r="F752" s="30"/>
      <c r="G752" s="30"/>
      <c r="H752" s="6"/>
      <c r="I752" s="4"/>
    </row>
    <row r="753" spans="1:9">
      <c r="A753" s="40"/>
      <c r="B753" s="9"/>
      <c r="C753" s="41"/>
      <c r="D753" s="42"/>
      <c r="E753" s="30"/>
      <c r="F753" s="30"/>
      <c r="G753" s="30"/>
      <c r="H753" s="6"/>
      <c r="I753" s="4"/>
    </row>
    <row r="754" spans="1:9">
      <c r="A754" s="40"/>
      <c r="B754" s="9"/>
      <c r="C754" s="41"/>
      <c r="D754" s="42"/>
      <c r="E754" s="30"/>
      <c r="F754" s="30"/>
      <c r="G754" s="30"/>
      <c r="H754" s="6"/>
      <c r="I754" s="4"/>
    </row>
    <row r="755" spans="1:9">
      <c r="A755" s="40"/>
      <c r="B755" s="9"/>
      <c r="C755" s="41"/>
      <c r="D755" s="42"/>
      <c r="E755" s="30"/>
      <c r="F755" s="30"/>
      <c r="G755" s="30"/>
      <c r="H755" s="6"/>
      <c r="I755" s="4"/>
    </row>
    <row r="756" spans="1:9">
      <c r="A756" s="40"/>
      <c r="B756" s="9"/>
      <c r="C756" s="41"/>
      <c r="D756" s="42"/>
      <c r="E756" s="30"/>
      <c r="F756" s="30"/>
      <c r="G756" s="30"/>
      <c r="H756" s="6"/>
      <c r="I756" s="4"/>
    </row>
    <row r="757" spans="1:9">
      <c r="A757" s="40"/>
      <c r="B757" s="9"/>
      <c r="C757" s="41"/>
      <c r="D757" s="42"/>
      <c r="E757" s="30"/>
      <c r="F757" s="30"/>
      <c r="G757" s="30"/>
      <c r="H757" s="6"/>
      <c r="I757" s="4"/>
    </row>
    <row r="758" spans="1:9">
      <c r="A758" s="40"/>
      <c r="B758" s="9"/>
      <c r="C758" s="41"/>
      <c r="D758" s="42"/>
      <c r="E758" s="30"/>
      <c r="F758" s="30"/>
      <c r="G758" s="30"/>
      <c r="H758" s="6"/>
      <c r="I758" s="4"/>
    </row>
    <row r="759" spans="1:9">
      <c r="A759" s="40"/>
      <c r="B759" s="9"/>
      <c r="C759" s="41"/>
      <c r="D759" s="42"/>
      <c r="E759" s="30"/>
      <c r="F759" s="30"/>
      <c r="G759" s="30"/>
      <c r="H759" s="6"/>
      <c r="I759" s="4"/>
    </row>
    <row r="760" spans="1:9">
      <c r="A760" s="40"/>
      <c r="B760" s="9"/>
      <c r="C760" s="41"/>
      <c r="D760" s="42"/>
      <c r="E760" s="30"/>
      <c r="F760" s="30"/>
      <c r="G760" s="30"/>
      <c r="H760" s="6"/>
      <c r="I760" s="4"/>
    </row>
    <row r="761" spans="1:9">
      <c r="A761" s="40"/>
      <c r="B761" s="9"/>
      <c r="C761" s="41"/>
      <c r="D761" s="42"/>
      <c r="E761" s="30"/>
      <c r="F761" s="30"/>
      <c r="G761" s="30"/>
      <c r="H761" s="6"/>
      <c r="I761" s="4"/>
    </row>
    <row r="762" spans="1:9">
      <c r="A762" s="40"/>
      <c r="B762" s="9"/>
      <c r="C762" s="41"/>
      <c r="D762" s="42"/>
      <c r="E762" s="30"/>
      <c r="F762" s="30"/>
      <c r="G762" s="30"/>
      <c r="H762" s="6"/>
      <c r="I762" s="4"/>
    </row>
    <row r="763" spans="1:9">
      <c r="A763" s="40"/>
      <c r="B763" s="9"/>
      <c r="C763" s="41"/>
      <c r="D763" s="42"/>
      <c r="E763" s="30"/>
      <c r="F763" s="30"/>
      <c r="G763" s="30"/>
      <c r="H763" s="6"/>
      <c r="I763" s="4"/>
    </row>
    <row r="764" spans="1:9">
      <c r="A764" s="40"/>
      <c r="B764" s="9"/>
      <c r="C764" s="41"/>
      <c r="D764" s="42"/>
      <c r="E764" s="30"/>
      <c r="F764" s="30"/>
      <c r="G764" s="30"/>
      <c r="H764" s="6"/>
      <c r="I764" s="4"/>
    </row>
    <row r="765" spans="1:9">
      <c r="A765" s="40"/>
      <c r="B765" s="9"/>
      <c r="C765" s="41"/>
      <c r="D765" s="42"/>
      <c r="E765" s="30"/>
      <c r="F765" s="30"/>
      <c r="G765" s="30"/>
      <c r="H765" s="6"/>
      <c r="I765" s="4"/>
    </row>
    <row r="766" spans="1:9">
      <c r="A766" s="40"/>
      <c r="B766" s="9"/>
      <c r="C766" s="41"/>
      <c r="D766" s="42"/>
      <c r="E766" s="30"/>
      <c r="F766" s="30"/>
      <c r="G766" s="30"/>
      <c r="H766" s="6"/>
      <c r="I766" s="4"/>
    </row>
    <row r="767" spans="1:9">
      <c r="A767" s="40"/>
      <c r="B767" s="9"/>
      <c r="C767" s="41"/>
      <c r="D767" s="42"/>
      <c r="E767" s="30"/>
      <c r="F767" s="30"/>
      <c r="G767" s="30"/>
      <c r="H767" s="6"/>
      <c r="I767" s="4"/>
    </row>
    <row r="768" spans="1:9">
      <c r="A768" s="40"/>
      <c r="B768" s="9"/>
      <c r="C768" s="41"/>
      <c r="D768" s="42"/>
      <c r="E768" s="30"/>
      <c r="F768" s="30"/>
      <c r="G768" s="30"/>
      <c r="H768" s="6"/>
      <c r="I768" s="4"/>
    </row>
    <row r="769" spans="1:9">
      <c r="A769" s="40"/>
      <c r="B769" s="9"/>
      <c r="C769" s="41"/>
      <c r="D769" s="42"/>
      <c r="E769" s="30"/>
      <c r="F769" s="30"/>
      <c r="G769" s="30"/>
      <c r="H769" s="6"/>
      <c r="I769" s="4"/>
    </row>
    <row r="770" spans="1:9">
      <c r="A770" s="40"/>
      <c r="B770" s="9"/>
      <c r="C770" s="41"/>
      <c r="D770" s="42"/>
      <c r="E770" s="30"/>
      <c r="F770" s="30"/>
      <c r="G770" s="30"/>
      <c r="H770" s="6"/>
      <c r="I770" s="4"/>
    </row>
    <row r="771" spans="1:9">
      <c r="A771" s="40"/>
      <c r="B771" s="9"/>
      <c r="C771" s="41"/>
      <c r="D771" s="42"/>
      <c r="E771" s="30"/>
      <c r="F771" s="30"/>
      <c r="G771" s="30"/>
      <c r="H771" s="6"/>
      <c r="I771" s="4"/>
    </row>
    <row r="772" spans="1:9">
      <c r="A772" s="40"/>
      <c r="B772" s="9"/>
      <c r="C772" s="41"/>
      <c r="D772" s="42"/>
      <c r="E772" s="30"/>
      <c r="F772" s="30"/>
      <c r="G772" s="30"/>
      <c r="H772" s="6"/>
      <c r="I772" s="4"/>
    </row>
    <row r="773" spans="1:9">
      <c r="A773" s="40"/>
      <c r="B773" s="9"/>
      <c r="C773" s="41"/>
      <c r="D773" s="42"/>
      <c r="E773" s="30"/>
      <c r="F773" s="30"/>
      <c r="G773" s="30"/>
      <c r="H773" s="6"/>
      <c r="I773" s="4"/>
    </row>
    <row r="774" spans="1:9">
      <c r="A774" s="40"/>
      <c r="B774" s="9"/>
      <c r="C774" s="41"/>
      <c r="D774" s="42"/>
      <c r="E774" s="30"/>
      <c r="F774" s="30"/>
      <c r="G774" s="30"/>
      <c r="H774" s="6"/>
      <c r="I774" s="4"/>
    </row>
    <row r="775" spans="1:9">
      <c r="A775" s="40"/>
      <c r="B775" s="9"/>
      <c r="C775" s="41"/>
      <c r="D775" s="42"/>
      <c r="E775" s="30"/>
      <c r="F775" s="30"/>
      <c r="G775" s="30"/>
      <c r="H775" s="6"/>
      <c r="I775" s="4"/>
    </row>
    <row r="776" spans="1:9">
      <c r="A776" s="40"/>
      <c r="B776" s="9"/>
      <c r="C776" s="41"/>
      <c r="D776" s="42"/>
      <c r="E776" s="30"/>
      <c r="F776" s="30"/>
      <c r="G776" s="30"/>
      <c r="H776" s="6"/>
      <c r="I776" s="4"/>
    </row>
    <row r="777" spans="1:9">
      <c r="A777" s="40"/>
      <c r="B777" s="9"/>
      <c r="C777" s="41"/>
      <c r="D777" s="42"/>
      <c r="E777" s="30"/>
      <c r="F777" s="30"/>
      <c r="G777" s="30"/>
      <c r="H777" s="6"/>
      <c r="I777" s="4"/>
    </row>
    <row r="778" spans="1:9">
      <c r="A778" s="40"/>
      <c r="B778" s="9"/>
      <c r="C778" s="41"/>
      <c r="D778" s="42"/>
      <c r="E778" s="30"/>
      <c r="F778" s="30"/>
      <c r="G778" s="30"/>
      <c r="H778" s="6"/>
      <c r="I778" s="4"/>
    </row>
    <row r="779" spans="1:9">
      <c r="A779" s="40"/>
      <c r="B779" s="9"/>
      <c r="C779" s="41"/>
      <c r="D779" s="42"/>
      <c r="E779" s="30"/>
      <c r="F779" s="30"/>
      <c r="G779" s="30"/>
      <c r="H779" s="6"/>
      <c r="I779" s="4"/>
    </row>
    <row r="780" spans="1:9">
      <c r="A780" s="40"/>
      <c r="B780" s="9"/>
      <c r="C780" s="41"/>
      <c r="D780" s="42"/>
      <c r="E780" s="30"/>
      <c r="F780" s="30"/>
      <c r="G780" s="30"/>
      <c r="H780" s="6"/>
      <c r="I780" s="4"/>
    </row>
    <row r="781" spans="1:9">
      <c r="A781" s="40"/>
      <c r="B781" s="9"/>
      <c r="C781" s="41"/>
      <c r="D781" s="42"/>
      <c r="E781" s="30"/>
      <c r="F781" s="30"/>
      <c r="G781" s="30"/>
      <c r="H781" s="6"/>
      <c r="I781" s="4"/>
    </row>
    <row r="782" spans="1:9">
      <c r="A782" s="40"/>
      <c r="B782" s="9"/>
      <c r="C782" s="41"/>
      <c r="D782" s="42"/>
      <c r="E782" s="30"/>
      <c r="F782" s="30"/>
      <c r="G782" s="30"/>
      <c r="H782" s="6"/>
      <c r="I782" s="4"/>
    </row>
    <row r="783" spans="1:9">
      <c r="A783" s="40"/>
      <c r="B783" s="9"/>
      <c r="C783" s="41"/>
      <c r="D783" s="42"/>
      <c r="E783" s="30"/>
      <c r="F783" s="30"/>
      <c r="G783" s="30"/>
      <c r="H783" s="6"/>
      <c r="I783" s="4"/>
    </row>
    <row r="784" spans="1:9">
      <c r="A784" s="40"/>
      <c r="B784" s="9"/>
      <c r="C784" s="41"/>
      <c r="D784" s="42"/>
      <c r="E784" s="30"/>
      <c r="F784" s="30"/>
      <c r="G784" s="30"/>
      <c r="H784" s="6"/>
      <c r="I784" s="4"/>
    </row>
    <row r="785" spans="1:9">
      <c r="A785" s="40"/>
      <c r="B785" s="9"/>
      <c r="C785" s="41"/>
      <c r="D785" s="42"/>
      <c r="E785" s="30"/>
      <c r="F785" s="30"/>
      <c r="G785" s="30"/>
      <c r="H785" s="6"/>
      <c r="I785" s="4"/>
    </row>
    <row r="786" spans="1:9">
      <c r="A786" s="40"/>
      <c r="B786" s="9"/>
      <c r="C786" s="41"/>
      <c r="D786" s="42"/>
      <c r="E786" s="30"/>
      <c r="F786" s="30"/>
      <c r="G786" s="30"/>
      <c r="H786" s="6"/>
      <c r="I786" s="4"/>
    </row>
    <row r="787" spans="1:9">
      <c r="A787" s="40"/>
      <c r="B787" s="9"/>
      <c r="C787" s="41"/>
      <c r="D787" s="42"/>
      <c r="E787" s="30"/>
      <c r="F787" s="30"/>
      <c r="G787" s="30"/>
      <c r="H787" s="6"/>
      <c r="I787" s="4"/>
    </row>
    <row r="788" spans="1:9">
      <c r="A788" s="40"/>
      <c r="B788" s="9"/>
      <c r="C788" s="41"/>
      <c r="D788" s="42"/>
      <c r="E788" s="30"/>
      <c r="F788" s="30"/>
      <c r="G788" s="30"/>
      <c r="H788" s="6"/>
      <c r="I788" s="4"/>
    </row>
    <row r="789" spans="1:9">
      <c r="A789" s="40"/>
      <c r="B789" s="9"/>
      <c r="C789" s="41"/>
      <c r="D789" s="42"/>
      <c r="E789" s="30"/>
      <c r="F789" s="30"/>
      <c r="G789" s="30"/>
      <c r="H789" s="6"/>
      <c r="I789" s="4"/>
    </row>
    <row r="790" spans="1:9">
      <c r="A790" s="40"/>
      <c r="B790" s="9"/>
      <c r="C790" s="41"/>
      <c r="D790" s="42"/>
      <c r="E790" s="30"/>
      <c r="F790" s="30"/>
      <c r="G790" s="30"/>
      <c r="H790" s="6"/>
      <c r="I790" s="4"/>
    </row>
    <row r="791" spans="1:9">
      <c r="A791" s="40"/>
      <c r="B791" s="9"/>
      <c r="C791" s="41"/>
      <c r="D791" s="42"/>
      <c r="E791" s="30"/>
      <c r="F791" s="30"/>
      <c r="G791" s="30"/>
      <c r="H791" s="6"/>
      <c r="I791" s="4"/>
    </row>
    <row r="792" spans="1:9">
      <c r="A792" s="40"/>
      <c r="B792" s="9"/>
      <c r="C792" s="41"/>
      <c r="D792" s="42"/>
      <c r="E792" s="30"/>
      <c r="F792" s="30"/>
      <c r="G792" s="30"/>
      <c r="H792" s="6"/>
      <c r="I792" s="4"/>
    </row>
    <row r="793" spans="1:9">
      <c r="A793" s="40"/>
      <c r="B793" s="9"/>
      <c r="C793" s="41"/>
      <c r="D793" s="42"/>
      <c r="E793" s="30"/>
      <c r="F793" s="30"/>
      <c r="G793" s="30"/>
      <c r="H793" s="6"/>
      <c r="I793" s="4"/>
    </row>
    <row r="794" spans="1:9">
      <c r="A794" s="40"/>
      <c r="B794" s="9"/>
      <c r="C794" s="41"/>
      <c r="D794" s="42"/>
      <c r="E794" s="30"/>
      <c r="F794" s="30"/>
      <c r="G794" s="30"/>
      <c r="H794" s="6"/>
      <c r="I794" s="4"/>
    </row>
    <row r="795" spans="1:9">
      <c r="A795" s="40"/>
      <c r="B795" s="9"/>
      <c r="C795" s="41"/>
      <c r="D795" s="42"/>
      <c r="E795" s="30"/>
      <c r="F795" s="30"/>
      <c r="G795" s="30"/>
      <c r="H795" s="6"/>
      <c r="I795" s="4"/>
    </row>
    <row r="796" spans="1:9">
      <c r="A796" s="40"/>
      <c r="B796" s="9"/>
      <c r="C796" s="41"/>
      <c r="D796" s="42"/>
      <c r="E796" s="30"/>
      <c r="F796" s="30"/>
      <c r="G796" s="30"/>
      <c r="H796" s="6"/>
      <c r="I796" s="4"/>
    </row>
    <row r="797" spans="1:9">
      <c r="A797" s="40"/>
      <c r="B797" s="9"/>
      <c r="C797" s="41"/>
      <c r="D797" s="42"/>
      <c r="E797" s="30"/>
      <c r="F797" s="30"/>
      <c r="G797" s="30"/>
      <c r="H797" s="6"/>
      <c r="I797" s="4"/>
    </row>
    <row r="798" spans="1:9">
      <c r="A798" s="40"/>
      <c r="B798" s="9"/>
      <c r="C798" s="41"/>
      <c r="D798" s="42"/>
      <c r="E798" s="30"/>
      <c r="F798" s="30"/>
      <c r="G798" s="30"/>
      <c r="H798" s="6"/>
      <c r="I798" s="4"/>
    </row>
    <row r="799" spans="1:9">
      <c r="A799" s="40"/>
      <c r="B799" s="9"/>
      <c r="C799" s="41"/>
      <c r="D799" s="42"/>
      <c r="E799" s="30"/>
      <c r="F799" s="30"/>
      <c r="G799" s="30"/>
      <c r="H799" s="6"/>
      <c r="I799" s="4"/>
    </row>
    <row r="800" spans="1:9">
      <c r="A800" s="40"/>
      <c r="B800" s="9"/>
      <c r="C800" s="41"/>
      <c r="D800" s="42"/>
      <c r="E800" s="30"/>
      <c r="F800" s="30"/>
      <c r="G800" s="30"/>
      <c r="H800" s="6"/>
      <c r="I800" s="4"/>
    </row>
    <row r="801" spans="1:9">
      <c r="A801" s="40"/>
      <c r="B801" s="9"/>
      <c r="C801" s="41"/>
      <c r="D801" s="42"/>
      <c r="E801" s="30"/>
      <c r="F801" s="30"/>
      <c r="G801" s="30"/>
      <c r="H801" s="6"/>
      <c r="I801" s="4"/>
    </row>
    <row r="802" spans="1:9">
      <c r="A802" s="40"/>
      <c r="B802" s="9"/>
      <c r="C802" s="41"/>
      <c r="D802" s="42"/>
      <c r="E802" s="30"/>
      <c r="F802" s="30"/>
      <c r="G802" s="30"/>
      <c r="H802" s="6"/>
      <c r="I802" s="4"/>
    </row>
    <row r="803" spans="1:9">
      <c r="A803" s="40"/>
      <c r="B803" s="9"/>
      <c r="C803" s="41"/>
      <c r="D803" s="42"/>
      <c r="E803" s="30"/>
      <c r="F803" s="30"/>
      <c r="G803" s="30"/>
      <c r="H803" s="6"/>
      <c r="I803" s="4"/>
    </row>
    <row r="804" spans="1:9">
      <c r="A804" s="40"/>
      <c r="B804" s="9"/>
      <c r="C804" s="41"/>
      <c r="D804" s="42"/>
      <c r="E804" s="30"/>
      <c r="F804" s="30"/>
      <c r="G804" s="30"/>
      <c r="H804" s="6"/>
      <c r="I804" s="4"/>
    </row>
    <row r="805" spans="1:9">
      <c r="A805" s="40"/>
      <c r="B805" s="9"/>
      <c r="C805" s="41"/>
      <c r="D805" s="42"/>
      <c r="E805" s="30"/>
      <c r="F805" s="30"/>
      <c r="G805" s="30"/>
      <c r="H805" s="6"/>
      <c r="I805" s="4"/>
    </row>
    <row r="806" spans="1:9">
      <c r="A806" s="40"/>
      <c r="B806" s="9"/>
      <c r="C806" s="41"/>
      <c r="D806" s="42"/>
      <c r="E806" s="30"/>
      <c r="F806" s="30"/>
      <c r="G806" s="30"/>
      <c r="H806" s="6"/>
      <c r="I806" s="4"/>
    </row>
    <row r="807" spans="1:9">
      <c r="A807" s="40"/>
      <c r="B807" s="9"/>
      <c r="C807" s="41"/>
      <c r="D807" s="42"/>
      <c r="E807" s="30"/>
      <c r="F807" s="30"/>
      <c r="G807" s="30"/>
      <c r="H807" s="6"/>
      <c r="I807" s="4"/>
    </row>
    <row r="808" spans="1:9">
      <c r="A808" s="40"/>
      <c r="B808" s="9"/>
      <c r="C808" s="41"/>
      <c r="D808" s="42"/>
      <c r="E808" s="30"/>
      <c r="F808" s="30"/>
      <c r="G808" s="30"/>
      <c r="H808" s="6"/>
      <c r="I808" s="4"/>
    </row>
    <row r="809" spans="1:9">
      <c r="A809" s="40"/>
      <c r="B809" s="9"/>
      <c r="C809" s="41"/>
      <c r="D809" s="42"/>
      <c r="E809" s="30"/>
      <c r="F809" s="30"/>
      <c r="G809" s="30"/>
      <c r="H809" s="6"/>
      <c r="I809" s="4"/>
    </row>
    <row r="810" spans="1:9">
      <c r="A810" s="40"/>
      <c r="B810" s="9"/>
      <c r="C810" s="41"/>
      <c r="D810" s="42"/>
      <c r="E810" s="30"/>
      <c r="F810" s="30"/>
      <c r="G810" s="30"/>
      <c r="H810" s="6"/>
      <c r="I810" s="4"/>
    </row>
    <row r="811" spans="1:9">
      <c r="A811" s="40"/>
      <c r="B811" s="9"/>
      <c r="C811" s="41"/>
      <c r="D811" s="42"/>
      <c r="E811" s="30"/>
      <c r="F811" s="30"/>
      <c r="G811" s="30"/>
      <c r="H811" s="6"/>
      <c r="I811" s="4"/>
    </row>
    <row r="812" spans="1:9">
      <c r="A812" s="40"/>
      <c r="B812" s="9"/>
      <c r="C812" s="41"/>
      <c r="D812" s="42"/>
      <c r="E812" s="30"/>
      <c r="F812" s="30"/>
      <c r="G812" s="30"/>
      <c r="H812" s="6"/>
      <c r="I812" s="4"/>
    </row>
    <row r="813" spans="1:9">
      <c r="A813" s="40"/>
      <c r="B813" s="9"/>
      <c r="C813" s="41"/>
      <c r="D813" s="42"/>
      <c r="E813" s="30"/>
      <c r="F813" s="30"/>
      <c r="G813" s="30"/>
      <c r="H813" s="6"/>
      <c r="I813" s="4"/>
    </row>
    <row r="814" spans="1:9">
      <c r="A814" s="40"/>
      <c r="B814" s="9"/>
      <c r="C814" s="41"/>
      <c r="D814" s="42"/>
      <c r="E814" s="30"/>
      <c r="F814" s="30"/>
      <c r="G814" s="30"/>
      <c r="H814" s="6"/>
      <c r="I814" s="4"/>
    </row>
    <row r="815" spans="1:9">
      <c r="A815" s="40"/>
      <c r="B815" s="9"/>
      <c r="C815" s="41"/>
      <c r="D815" s="42"/>
      <c r="E815" s="30"/>
      <c r="F815" s="30"/>
      <c r="G815" s="30"/>
      <c r="H815" s="6"/>
      <c r="I815" s="4"/>
    </row>
    <row r="816" spans="1:9">
      <c r="A816" s="40"/>
      <c r="B816" s="9"/>
      <c r="C816" s="41"/>
      <c r="D816" s="42"/>
      <c r="E816" s="30"/>
      <c r="F816" s="30"/>
      <c r="G816" s="30"/>
      <c r="H816" s="6"/>
      <c r="I816" s="4"/>
    </row>
    <row r="817" spans="1:9">
      <c r="A817" s="40"/>
      <c r="B817" s="9"/>
      <c r="C817" s="41"/>
      <c r="D817" s="42"/>
      <c r="E817" s="30"/>
      <c r="F817" s="30"/>
      <c r="G817" s="30"/>
      <c r="H817" s="6"/>
      <c r="I817" s="4"/>
    </row>
    <row r="818" spans="1:9">
      <c r="A818" s="40"/>
      <c r="B818" s="9"/>
      <c r="C818" s="41"/>
      <c r="D818" s="42"/>
      <c r="E818" s="30"/>
      <c r="F818" s="30"/>
      <c r="G818" s="30"/>
      <c r="H818" s="6"/>
      <c r="I818" s="4"/>
    </row>
    <row r="819" spans="1:9">
      <c r="A819" s="40"/>
      <c r="B819" s="9"/>
      <c r="C819" s="41"/>
      <c r="D819" s="42"/>
      <c r="E819" s="30"/>
      <c r="F819" s="30"/>
      <c r="G819" s="30"/>
      <c r="H819" s="6"/>
      <c r="I819" s="4"/>
    </row>
    <row r="820" spans="1:9">
      <c r="A820" s="40"/>
      <c r="B820" s="9"/>
      <c r="C820" s="41"/>
      <c r="D820" s="42"/>
      <c r="E820" s="30"/>
      <c r="F820" s="30"/>
      <c r="G820" s="30"/>
      <c r="H820" s="6"/>
      <c r="I820" s="4"/>
    </row>
    <row r="821" spans="1:9">
      <c r="A821" s="40"/>
      <c r="B821" s="9"/>
      <c r="C821" s="41"/>
      <c r="D821" s="42"/>
      <c r="E821" s="30"/>
      <c r="F821" s="30"/>
      <c r="G821" s="30"/>
      <c r="H821" s="6"/>
      <c r="I821" s="4"/>
    </row>
    <row r="822" spans="1:9">
      <c r="A822" s="40"/>
      <c r="B822" s="9"/>
      <c r="C822" s="41"/>
      <c r="D822" s="42"/>
      <c r="E822" s="30"/>
      <c r="F822" s="30"/>
      <c r="G822" s="30"/>
      <c r="H822" s="6"/>
      <c r="I822" s="4"/>
    </row>
    <row r="823" spans="1:9">
      <c r="A823" s="40"/>
      <c r="B823" s="9"/>
      <c r="C823" s="41"/>
      <c r="D823" s="42"/>
      <c r="E823" s="30"/>
      <c r="F823" s="30"/>
      <c r="G823" s="30"/>
      <c r="H823" s="6"/>
      <c r="I823" s="4"/>
    </row>
    <row r="824" spans="1:9">
      <c r="A824" s="40"/>
      <c r="B824" s="9"/>
      <c r="C824" s="41"/>
      <c r="D824" s="42"/>
      <c r="E824" s="30"/>
      <c r="F824" s="30"/>
      <c r="G824" s="30"/>
      <c r="H824" s="6"/>
      <c r="I824" s="4"/>
    </row>
    <row r="825" spans="1:9">
      <c r="A825" s="40"/>
      <c r="B825" s="9"/>
      <c r="C825" s="41"/>
      <c r="D825" s="42"/>
      <c r="E825" s="30"/>
      <c r="F825" s="30"/>
      <c r="G825" s="30"/>
      <c r="H825" s="6"/>
      <c r="I825" s="4"/>
    </row>
    <row r="826" spans="1:9">
      <c r="A826" s="40"/>
      <c r="B826" s="9"/>
      <c r="C826" s="41"/>
      <c r="D826" s="42"/>
      <c r="E826" s="30"/>
      <c r="F826" s="30"/>
      <c r="G826" s="30"/>
      <c r="H826" s="6"/>
      <c r="I826" s="4"/>
    </row>
    <row r="827" spans="1:9">
      <c r="A827" s="40"/>
      <c r="B827" s="9"/>
      <c r="C827" s="41"/>
      <c r="D827" s="42"/>
      <c r="E827" s="30"/>
      <c r="F827" s="30"/>
      <c r="G827" s="30"/>
      <c r="H827" s="6"/>
      <c r="I827" s="4"/>
    </row>
    <row r="828" spans="1:9">
      <c r="A828" s="40"/>
      <c r="B828" s="9"/>
      <c r="C828" s="41"/>
      <c r="D828" s="42"/>
      <c r="E828" s="30"/>
      <c r="F828" s="30"/>
      <c r="G828" s="30"/>
      <c r="H828" s="6"/>
      <c r="I828" s="4"/>
    </row>
    <row r="829" spans="1:9">
      <c r="A829" s="40"/>
      <c r="B829" s="9"/>
      <c r="C829" s="41"/>
      <c r="D829" s="42"/>
      <c r="E829" s="30"/>
      <c r="F829" s="30"/>
      <c r="G829" s="30"/>
      <c r="H829" s="6"/>
      <c r="I829" s="4"/>
    </row>
    <row r="830" spans="1:9">
      <c r="A830" s="40"/>
      <c r="B830" s="9"/>
      <c r="C830" s="41"/>
      <c r="D830" s="42"/>
      <c r="E830" s="30"/>
      <c r="F830" s="30"/>
      <c r="G830" s="30"/>
      <c r="H830" s="6"/>
      <c r="I830" s="4"/>
    </row>
    <row r="831" spans="1:9">
      <c r="A831" s="40"/>
      <c r="B831" s="9"/>
      <c r="C831" s="41"/>
      <c r="D831" s="42"/>
      <c r="E831" s="30"/>
      <c r="F831" s="30"/>
      <c r="G831" s="30"/>
      <c r="H831" s="6"/>
      <c r="I831" s="4"/>
    </row>
    <row r="832" spans="1:9">
      <c r="A832" s="40"/>
      <c r="B832" s="9"/>
      <c r="C832" s="41"/>
      <c r="D832" s="42"/>
      <c r="E832" s="30"/>
      <c r="F832" s="30"/>
      <c r="G832" s="30"/>
      <c r="H832" s="6"/>
      <c r="I832" s="4"/>
    </row>
    <row r="833" spans="1:9">
      <c r="A833" s="40"/>
      <c r="B833" s="9"/>
      <c r="C833" s="41"/>
      <c r="D833" s="42"/>
      <c r="E833" s="30"/>
      <c r="F833" s="30"/>
      <c r="G833" s="30"/>
      <c r="H833" s="6"/>
      <c r="I833" s="4"/>
    </row>
    <row r="834" spans="1:9">
      <c r="A834" s="40"/>
      <c r="B834" s="9"/>
      <c r="C834" s="41"/>
      <c r="D834" s="42"/>
      <c r="E834" s="30"/>
      <c r="F834" s="30"/>
      <c r="G834" s="30"/>
      <c r="H834" s="6"/>
      <c r="I834" s="4"/>
    </row>
    <row r="835" spans="1:9">
      <c r="A835" s="40"/>
      <c r="B835" s="9"/>
      <c r="C835" s="41"/>
      <c r="D835" s="42"/>
      <c r="E835" s="30"/>
      <c r="F835" s="30"/>
      <c r="G835" s="30"/>
      <c r="H835" s="6"/>
      <c r="I835" s="4"/>
    </row>
    <row r="836" spans="1:9">
      <c r="A836" s="40"/>
      <c r="B836" s="9"/>
      <c r="C836" s="41"/>
      <c r="D836" s="42"/>
      <c r="E836" s="30"/>
      <c r="F836" s="30"/>
      <c r="G836" s="30"/>
      <c r="H836" s="6"/>
      <c r="I836" s="4"/>
    </row>
    <row r="837" spans="1:9">
      <c r="A837" s="40"/>
      <c r="B837" s="9"/>
      <c r="C837" s="41"/>
      <c r="D837" s="42"/>
      <c r="E837" s="30"/>
      <c r="F837" s="30"/>
      <c r="G837" s="30"/>
      <c r="H837" s="6"/>
      <c r="I837" s="4"/>
    </row>
    <row r="838" spans="1:9">
      <c r="A838" s="40"/>
      <c r="B838" s="9"/>
      <c r="C838" s="41"/>
      <c r="D838" s="42"/>
      <c r="E838" s="30"/>
      <c r="F838" s="30"/>
      <c r="G838" s="30"/>
      <c r="H838" s="6"/>
      <c r="I838" s="4"/>
    </row>
    <row r="839" spans="1:9">
      <c r="A839" s="40"/>
      <c r="B839" s="9"/>
      <c r="C839" s="41"/>
      <c r="D839" s="42"/>
      <c r="E839" s="30"/>
      <c r="F839" s="30"/>
      <c r="G839" s="30"/>
      <c r="H839" s="6"/>
      <c r="I839" s="4"/>
    </row>
    <row r="840" spans="1:9">
      <c r="A840" s="40"/>
      <c r="B840" s="9"/>
      <c r="C840" s="41"/>
      <c r="D840" s="42"/>
      <c r="E840" s="30"/>
      <c r="F840" s="30"/>
      <c r="G840" s="30"/>
      <c r="H840" s="6"/>
      <c r="I840" s="4"/>
    </row>
    <row r="841" spans="1:9">
      <c r="A841" s="40"/>
      <c r="B841" s="9"/>
      <c r="C841" s="41"/>
      <c r="D841" s="42"/>
      <c r="E841" s="30"/>
      <c r="F841" s="30"/>
      <c r="G841" s="30"/>
      <c r="H841" s="6"/>
      <c r="I841" s="4"/>
    </row>
    <row r="842" spans="1:9">
      <c r="A842" s="40"/>
      <c r="B842" s="9"/>
      <c r="C842" s="41"/>
      <c r="D842" s="42"/>
      <c r="E842" s="30"/>
      <c r="F842" s="30"/>
      <c r="G842" s="30"/>
      <c r="H842" s="6"/>
      <c r="I842" s="4"/>
    </row>
    <row r="843" spans="1:9">
      <c r="A843" s="40"/>
      <c r="B843" s="9"/>
      <c r="C843" s="41"/>
      <c r="D843" s="42"/>
      <c r="E843" s="30"/>
      <c r="F843" s="30"/>
      <c r="G843" s="30"/>
      <c r="H843" s="6"/>
      <c r="I843" s="4"/>
    </row>
    <row r="844" spans="1:9">
      <c r="A844" s="40"/>
      <c r="B844" s="9"/>
      <c r="C844" s="41"/>
      <c r="D844" s="42"/>
      <c r="E844" s="30"/>
      <c r="F844" s="30"/>
      <c r="G844" s="30"/>
      <c r="H844" s="6"/>
      <c r="I844" s="4"/>
    </row>
    <row r="845" spans="1:9">
      <c r="A845" s="40"/>
      <c r="B845" s="9"/>
      <c r="C845" s="41"/>
      <c r="D845" s="42"/>
      <c r="E845" s="30"/>
      <c r="F845" s="30"/>
      <c r="G845" s="30"/>
      <c r="H845" s="6"/>
      <c r="I845" s="4"/>
    </row>
    <row r="846" spans="1:9">
      <c r="A846" s="40"/>
      <c r="B846" s="9"/>
      <c r="C846" s="41"/>
      <c r="D846" s="42"/>
      <c r="E846" s="30"/>
      <c r="F846" s="30"/>
      <c r="G846" s="30"/>
      <c r="H846" s="6"/>
      <c r="I846" s="4"/>
    </row>
    <row r="847" spans="1:9">
      <c r="A847" s="40"/>
      <c r="B847" s="9"/>
      <c r="C847" s="41"/>
      <c r="D847" s="42"/>
      <c r="E847" s="30"/>
      <c r="F847" s="30"/>
      <c r="G847" s="30"/>
      <c r="H847" s="6"/>
      <c r="I847" s="4"/>
    </row>
    <row r="848" spans="1:9">
      <c r="A848" s="40"/>
      <c r="B848" s="9"/>
      <c r="C848" s="41"/>
      <c r="D848" s="42"/>
      <c r="E848" s="30"/>
      <c r="F848" s="30"/>
      <c r="G848" s="30"/>
      <c r="H848" s="6"/>
      <c r="I848" s="4"/>
    </row>
    <row r="849" spans="1:9">
      <c r="A849" s="40"/>
      <c r="B849" s="9"/>
      <c r="C849" s="41"/>
      <c r="D849" s="42"/>
      <c r="E849" s="30"/>
      <c r="F849" s="30"/>
      <c r="G849" s="30"/>
      <c r="H849" s="6"/>
      <c r="I849" s="4"/>
    </row>
    <row r="850" spans="1:9">
      <c r="A850" s="40"/>
      <c r="B850" s="9"/>
      <c r="C850" s="41"/>
      <c r="D850" s="42"/>
      <c r="E850" s="30"/>
      <c r="F850" s="30"/>
      <c r="G850" s="30"/>
      <c r="H850" s="6"/>
      <c r="I850" s="4"/>
    </row>
    <row r="851" spans="1:9">
      <c r="A851" s="40"/>
      <c r="B851" s="9"/>
      <c r="C851" s="41"/>
      <c r="D851" s="42"/>
      <c r="E851" s="30"/>
      <c r="F851" s="30"/>
      <c r="G851" s="30"/>
      <c r="H851" s="6"/>
      <c r="I851" s="4"/>
    </row>
    <row r="852" spans="1:9">
      <c r="A852" s="40"/>
      <c r="B852" s="9"/>
      <c r="C852" s="41"/>
      <c r="D852" s="42"/>
      <c r="E852" s="30"/>
      <c r="F852" s="30"/>
      <c r="G852" s="30"/>
      <c r="H852" s="6"/>
      <c r="I852" s="4"/>
    </row>
    <row r="853" spans="1:9">
      <c r="A853" s="40"/>
      <c r="B853" s="9"/>
      <c r="C853" s="41"/>
      <c r="D853" s="42"/>
      <c r="E853" s="30"/>
      <c r="F853" s="30"/>
      <c r="G853" s="30"/>
      <c r="H853" s="6"/>
      <c r="I853" s="4"/>
    </row>
    <row r="854" spans="1:9">
      <c r="A854" s="40"/>
      <c r="B854" s="9"/>
      <c r="C854" s="41"/>
      <c r="D854" s="42"/>
      <c r="E854" s="30"/>
      <c r="F854" s="30"/>
      <c r="G854" s="30"/>
      <c r="H854" s="6"/>
      <c r="I854" s="4"/>
    </row>
    <row r="855" spans="1:9">
      <c r="A855" s="40"/>
      <c r="B855" s="9"/>
      <c r="C855" s="41"/>
      <c r="D855" s="42"/>
      <c r="E855" s="30"/>
      <c r="F855" s="30"/>
      <c r="G855" s="30"/>
      <c r="H855" s="6"/>
      <c r="I855" s="4"/>
    </row>
    <row r="856" spans="1:9">
      <c r="A856" s="40"/>
      <c r="B856" s="9"/>
      <c r="C856" s="41"/>
      <c r="D856" s="42"/>
      <c r="E856" s="30"/>
      <c r="F856" s="30"/>
      <c r="G856" s="30"/>
      <c r="H856" s="6"/>
      <c r="I856" s="4"/>
    </row>
    <row r="857" spans="1:9">
      <c r="A857" s="40"/>
      <c r="B857" s="9"/>
      <c r="C857" s="41"/>
      <c r="D857" s="42"/>
      <c r="E857" s="30"/>
      <c r="F857" s="30"/>
      <c r="G857" s="30"/>
      <c r="H857" s="6"/>
      <c r="I857" s="4"/>
    </row>
    <row r="858" spans="1:9">
      <c r="A858" s="40"/>
      <c r="B858" s="9"/>
      <c r="C858" s="41"/>
      <c r="D858" s="42"/>
      <c r="E858" s="30"/>
      <c r="F858" s="30"/>
      <c r="G858" s="30"/>
      <c r="H858" s="6"/>
      <c r="I858" s="4"/>
    </row>
    <row r="859" spans="1:9">
      <c r="A859" s="40"/>
      <c r="B859" s="9"/>
      <c r="C859" s="41"/>
      <c r="D859" s="42"/>
      <c r="E859" s="30"/>
      <c r="F859" s="30"/>
      <c r="G859" s="30"/>
      <c r="H859" s="6"/>
      <c r="I859" s="4"/>
    </row>
    <row r="860" spans="1:9">
      <c r="A860" s="40"/>
      <c r="B860" s="9"/>
      <c r="C860" s="41"/>
      <c r="D860" s="42"/>
      <c r="E860" s="30"/>
      <c r="F860" s="30"/>
      <c r="G860" s="30"/>
      <c r="H860" s="6"/>
      <c r="I860" s="4"/>
    </row>
    <row r="861" spans="1:9">
      <c r="A861" s="40"/>
      <c r="B861" s="9"/>
      <c r="C861" s="41"/>
      <c r="D861" s="42"/>
      <c r="E861" s="30"/>
      <c r="F861" s="30"/>
      <c r="G861" s="30"/>
      <c r="H861" s="6"/>
      <c r="I861" s="4"/>
    </row>
    <row r="862" spans="1:9">
      <c r="A862" s="40"/>
      <c r="B862" s="9"/>
      <c r="C862" s="41"/>
      <c r="D862" s="42"/>
      <c r="E862" s="30"/>
      <c r="F862" s="30"/>
      <c r="G862" s="30"/>
      <c r="H862" s="6"/>
      <c r="I862" s="4"/>
    </row>
    <row r="863" spans="1:9">
      <c r="A863" s="40"/>
      <c r="B863" s="9"/>
      <c r="C863" s="41"/>
      <c r="D863" s="42"/>
      <c r="E863" s="30"/>
      <c r="F863" s="30"/>
      <c r="G863" s="30"/>
      <c r="H863" s="6"/>
      <c r="I863" s="4"/>
    </row>
    <row r="864" spans="1:9">
      <c r="A864" s="40"/>
      <c r="B864" s="9"/>
      <c r="C864" s="41"/>
      <c r="D864" s="42"/>
      <c r="E864" s="30"/>
      <c r="F864" s="30"/>
      <c r="G864" s="30"/>
      <c r="H864" s="6"/>
      <c r="I864" s="4"/>
    </row>
    <row r="865" spans="1:9">
      <c r="A865" s="40"/>
      <c r="B865" s="9"/>
      <c r="C865" s="41"/>
      <c r="D865" s="42"/>
      <c r="E865" s="30"/>
      <c r="F865" s="30"/>
      <c r="G865" s="30"/>
      <c r="H865" s="6"/>
      <c r="I865" s="4"/>
    </row>
    <row r="866" spans="1:9">
      <c r="A866" s="40"/>
      <c r="B866" s="9"/>
      <c r="C866" s="41"/>
      <c r="D866" s="42"/>
      <c r="E866" s="30"/>
      <c r="F866" s="30"/>
      <c r="G866" s="30"/>
      <c r="H866" s="6"/>
      <c r="I866" s="4"/>
    </row>
    <row r="867" spans="1:9">
      <c r="A867" s="40"/>
      <c r="B867" s="9"/>
      <c r="C867" s="41"/>
      <c r="D867" s="42"/>
      <c r="E867" s="30"/>
      <c r="F867" s="30"/>
      <c r="G867" s="30"/>
      <c r="H867" s="6"/>
      <c r="I867" s="4"/>
    </row>
    <row r="868" spans="1:9">
      <c r="A868" s="40"/>
      <c r="B868" s="9"/>
      <c r="C868" s="41"/>
      <c r="D868" s="42"/>
      <c r="E868" s="30"/>
      <c r="F868" s="30"/>
      <c r="G868" s="30"/>
      <c r="H868" s="6"/>
      <c r="I868" s="4"/>
    </row>
    <row r="869" spans="1:9">
      <c r="A869" s="40"/>
      <c r="B869" s="9"/>
      <c r="C869" s="41"/>
      <c r="D869" s="42"/>
      <c r="E869" s="30"/>
      <c r="F869" s="30"/>
      <c r="G869" s="30"/>
      <c r="H869" s="6"/>
      <c r="I869" s="4"/>
    </row>
    <row r="870" spans="1:9">
      <c r="A870" s="40"/>
      <c r="B870" s="9"/>
      <c r="C870" s="41"/>
      <c r="D870" s="42"/>
      <c r="E870" s="30"/>
      <c r="F870" s="30"/>
      <c r="G870" s="30"/>
      <c r="H870" s="6"/>
      <c r="I870" s="4"/>
    </row>
    <row r="871" spans="1:9">
      <c r="A871" s="40"/>
      <c r="B871" s="9"/>
      <c r="C871" s="41"/>
      <c r="D871" s="42"/>
      <c r="E871" s="30"/>
      <c r="F871" s="30"/>
      <c r="G871" s="30"/>
      <c r="H871" s="6"/>
      <c r="I871" s="4"/>
    </row>
    <row r="872" spans="1:9">
      <c r="A872" s="40"/>
      <c r="B872" s="9"/>
      <c r="C872" s="41"/>
      <c r="D872" s="42"/>
      <c r="E872" s="30"/>
      <c r="F872" s="30"/>
      <c r="G872" s="30"/>
      <c r="H872" s="6"/>
      <c r="I872" s="4"/>
    </row>
    <row r="873" spans="1:9">
      <c r="A873" s="40"/>
      <c r="B873" s="9"/>
      <c r="C873" s="41"/>
      <c r="D873" s="42"/>
      <c r="E873" s="30"/>
      <c r="F873" s="30"/>
      <c r="G873" s="30"/>
      <c r="H873" s="6"/>
      <c r="I873" s="4"/>
    </row>
    <row r="874" spans="1:9">
      <c r="A874" s="40"/>
      <c r="B874" s="9"/>
      <c r="C874" s="41"/>
      <c r="D874" s="42"/>
      <c r="E874" s="30"/>
      <c r="F874" s="30"/>
      <c r="G874" s="30"/>
      <c r="H874" s="6"/>
      <c r="I874" s="4"/>
    </row>
    <row r="875" spans="1:9">
      <c r="A875" s="40"/>
      <c r="B875" s="9"/>
      <c r="C875" s="41"/>
      <c r="D875" s="42"/>
      <c r="E875" s="30"/>
      <c r="F875" s="30"/>
      <c r="G875" s="30"/>
      <c r="H875" s="6"/>
      <c r="I875" s="4"/>
    </row>
    <row r="876" spans="1:9">
      <c r="A876" s="40"/>
      <c r="B876" s="9"/>
      <c r="C876" s="41"/>
      <c r="D876" s="42"/>
      <c r="E876" s="30"/>
      <c r="F876" s="30"/>
      <c r="G876" s="30"/>
      <c r="H876" s="6"/>
      <c r="I876" s="4"/>
    </row>
    <row r="877" spans="1:9">
      <c r="A877" s="40"/>
      <c r="B877" s="9"/>
      <c r="C877" s="41"/>
      <c r="D877" s="42"/>
      <c r="E877" s="30"/>
      <c r="F877" s="30"/>
      <c r="G877" s="30"/>
      <c r="H877" s="6"/>
      <c r="I877" s="4"/>
    </row>
    <row r="878" spans="1:9">
      <c r="A878" s="40"/>
      <c r="B878" s="9"/>
      <c r="C878" s="41"/>
      <c r="D878" s="42"/>
      <c r="E878" s="30"/>
      <c r="F878" s="30"/>
      <c r="G878" s="30"/>
      <c r="H878" s="6"/>
      <c r="I878" s="4"/>
    </row>
    <row r="879" spans="1:9">
      <c r="A879" s="40"/>
      <c r="B879" s="9"/>
      <c r="C879" s="41"/>
      <c r="D879" s="42"/>
      <c r="E879" s="30"/>
      <c r="F879" s="30"/>
      <c r="G879" s="30"/>
      <c r="H879" s="6"/>
      <c r="I879" s="4"/>
    </row>
    <row r="880" spans="1:9">
      <c r="A880" s="40"/>
      <c r="B880" s="9"/>
      <c r="C880" s="41"/>
      <c r="D880" s="42"/>
      <c r="E880" s="30"/>
      <c r="F880" s="30"/>
      <c r="G880" s="30"/>
      <c r="H880" s="6"/>
      <c r="I880" s="4"/>
    </row>
    <row r="881" spans="1:9">
      <c r="A881" s="40"/>
      <c r="B881" s="9"/>
      <c r="C881" s="41"/>
      <c r="D881" s="42"/>
      <c r="E881" s="30"/>
      <c r="F881" s="30"/>
      <c r="G881" s="30"/>
      <c r="H881" s="6"/>
      <c r="I881" s="4"/>
    </row>
    <row r="882" spans="1:9">
      <c r="A882" s="40"/>
      <c r="B882" s="9"/>
      <c r="C882" s="41"/>
      <c r="D882" s="42"/>
      <c r="E882" s="30"/>
      <c r="F882" s="30"/>
      <c r="G882" s="30"/>
      <c r="H882" s="6"/>
      <c r="I882" s="4"/>
    </row>
    <row r="883" spans="1:9">
      <c r="A883" s="40"/>
      <c r="B883" s="9"/>
      <c r="C883" s="41"/>
      <c r="D883" s="42"/>
      <c r="E883" s="30"/>
      <c r="F883" s="30"/>
      <c r="G883" s="30"/>
      <c r="H883" s="6"/>
      <c r="I883" s="4"/>
    </row>
    <row r="884" spans="1:9">
      <c r="A884" s="40"/>
      <c r="B884" s="9"/>
      <c r="C884" s="41"/>
      <c r="D884" s="42"/>
      <c r="E884" s="30"/>
      <c r="F884" s="30"/>
      <c r="G884" s="30"/>
      <c r="H884" s="6"/>
      <c r="I884" s="4"/>
    </row>
    <row r="885" spans="1:9">
      <c r="A885" s="40"/>
      <c r="B885" s="9"/>
      <c r="C885" s="41"/>
      <c r="D885" s="42"/>
      <c r="E885" s="30"/>
      <c r="F885" s="30"/>
      <c r="G885" s="30"/>
      <c r="H885" s="6"/>
      <c r="I885" s="4"/>
    </row>
    <row r="886" spans="1:9">
      <c r="A886" s="40"/>
      <c r="B886" s="9"/>
      <c r="C886" s="41"/>
      <c r="D886" s="42"/>
      <c r="E886" s="30"/>
      <c r="F886" s="30"/>
      <c r="G886" s="30"/>
      <c r="H886" s="6"/>
      <c r="I886" s="4"/>
    </row>
    <row r="887" spans="1:9">
      <c r="A887" s="40"/>
      <c r="B887" s="9"/>
      <c r="C887" s="41"/>
      <c r="D887" s="42"/>
      <c r="E887" s="30"/>
      <c r="F887" s="30"/>
      <c r="G887" s="30"/>
      <c r="H887" s="6"/>
      <c r="I887" s="4"/>
    </row>
    <row r="888" spans="1:9">
      <c r="A888" s="40"/>
      <c r="B888" s="9"/>
      <c r="C888" s="41"/>
      <c r="D888" s="42"/>
      <c r="E888" s="30"/>
      <c r="F888" s="30"/>
      <c r="G888" s="30"/>
      <c r="H888" s="6"/>
      <c r="I888" s="4"/>
    </row>
    <row r="889" spans="1:9">
      <c r="A889" s="40"/>
      <c r="B889" s="9"/>
      <c r="C889" s="41"/>
      <c r="D889" s="42"/>
      <c r="E889" s="30"/>
      <c r="F889" s="30"/>
      <c r="G889" s="30"/>
      <c r="H889" s="6"/>
      <c r="I889" s="4"/>
    </row>
    <row r="890" spans="1:9">
      <c r="A890" s="40"/>
      <c r="B890" s="9"/>
      <c r="C890" s="41"/>
      <c r="D890" s="42"/>
      <c r="E890" s="30"/>
      <c r="F890" s="30"/>
      <c r="G890" s="30"/>
      <c r="H890" s="6"/>
      <c r="I890" s="4"/>
    </row>
    <row r="891" spans="1:9">
      <c r="A891" s="40"/>
      <c r="B891" s="9"/>
      <c r="C891" s="41"/>
      <c r="D891" s="42"/>
      <c r="E891" s="30"/>
      <c r="F891" s="30"/>
      <c r="G891" s="30"/>
      <c r="H891" s="6"/>
      <c r="I891" s="4"/>
    </row>
    <row r="892" spans="1:9">
      <c r="A892" s="40"/>
      <c r="B892" s="9"/>
      <c r="C892" s="41"/>
      <c r="D892" s="42"/>
      <c r="E892" s="30"/>
      <c r="F892" s="30"/>
      <c r="G892" s="30"/>
      <c r="H892" s="6"/>
      <c r="I892" s="4"/>
    </row>
    <row r="893" spans="1:9">
      <c r="A893" s="40"/>
      <c r="B893" s="9"/>
      <c r="C893" s="41"/>
      <c r="D893" s="42"/>
      <c r="E893" s="30"/>
      <c r="F893" s="30"/>
      <c r="G893" s="30"/>
      <c r="H893" s="6"/>
      <c r="I893" s="4"/>
    </row>
    <row r="894" spans="1:9">
      <c r="A894" s="40"/>
      <c r="B894" s="9"/>
      <c r="C894" s="41"/>
      <c r="D894" s="42"/>
      <c r="E894" s="30"/>
      <c r="F894" s="30"/>
      <c r="G894" s="30"/>
      <c r="H894" s="6"/>
      <c r="I894" s="4"/>
    </row>
    <row r="895" spans="1:9">
      <c r="A895" s="40"/>
      <c r="B895" s="9"/>
      <c r="C895" s="41"/>
      <c r="D895" s="42"/>
      <c r="E895" s="30"/>
      <c r="F895" s="30"/>
      <c r="G895" s="30"/>
      <c r="H895" s="6"/>
      <c r="I895" s="4"/>
    </row>
    <row r="896" spans="1:9">
      <c r="A896" s="40"/>
      <c r="B896" s="9"/>
      <c r="C896" s="41"/>
      <c r="D896" s="42"/>
      <c r="E896" s="30"/>
      <c r="F896" s="30"/>
      <c r="G896" s="30"/>
      <c r="H896" s="6"/>
      <c r="I896" s="4"/>
    </row>
    <row r="897" spans="1:9">
      <c r="A897" s="40"/>
      <c r="B897" s="9"/>
      <c r="C897" s="41"/>
      <c r="D897" s="42"/>
      <c r="E897" s="30"/>
      <c r="F897" s="30"/>
      <c r="G897" s="30"/>
      <c r="H897" s="6"/>
      <c r="I897" s="4"/>
    </row>
    <row r="898" spans="1:9">
      <c r="A898" s="40"/>
      <c r="B898" s="9"/>
      <c r="C898" s="41"/>
      <c r="D898" s="42"/>
      <c r="E898" s="30"/>
      <c r="F898" s="30"/>
      <c r="G898" s="30"/>
      <c r="H898" s="6"/>
      <c r="I898" s="4"/>
    </row>
    <row r="899" spans="1:9">
      <c r="A899" s="40"/>
      <c r="B899" s="9"/>
      <c r="C899" s="41"/>
      <c r="D899" s="42"/>
      <c r="E899" s="30"/>
      <c r="F899" s="30"/>
      <c r="G899" s="30"/>
      <c r="H899" s="6"/>
      <c r="I899" s="4"/>
    </row>
    <row r="900" spans="1:9">
      <c r="A900" s="40"/>
      <c r="B900" s="9"/>
      <c r="C900" s="41"/>
      <c r="D900" s="42"/>
      <c r="E900" s="30"/>
      <c r="F900" s="30"/>
      <c r="G900" s="30"/>
      <c r="H900" s="6"/>
      <c r="I900" s="4"/>
    </row>
    <row r="901" spans="1:9">
      <c r="A901" s="40"/>
      <c r="B901" s="9"/>
      <c r="C901" s="41"/>
      <c r="D901" s="42"/>
      <c r="E901" s="30"/>
      <c r="F901" s="30"/>
      <c r="G901" s="30"/>
      <c r="H901" s="6"/>
      <c r="I901" s="4"/>
    </row>
    <row r="902" spans="1:9">
      <c r="A902" s="40"/>
      <c r="B902" s="9"/>
      <c r="C902" s="41"/>
      <c r="D902" s="42"/>
      <c r="E902" s="30"/>
      <c r="F902" s="30"/>
      <c r="G902" s="30"/>
      <c r="H902" s="6"/>
      <c r="I902" s="4"/>
    </row>
    <row r="903" spans="1:9">
      <c r="A903" s="40"/>
      <c r="B903" s="9"/>
      <c r="C903" s="41"/>
      <c r="D903" s="42"/>
      <c r="E903" s="30"/>
      <c r="F903" s="30"/>
      <c r="G903" s="30"/>
      <c r="H903" s="6"/>
      <c r="I903" s="4"/>
    </row>
    <row r="904" spans="1:9">
      <c r="A904" s="40"/>
      <c r="B904" s="9"/>
      <c r="C904" s="41"/>
      <c r="D904" s="42"/>
      <c r="E904" s="30"/>
      <c r="F904" s="30"/>
      <c r="G904" s="30"/>
      <c r="H904" s="6"/>
      <c r="I904" s="4"/>
    </row>
    <row r="905" spans="1:9">
      <c r="A905" s="40"/>
      <c r="B905" s="9"/>
      <c r="C905" s="41"/>
      <c r="D905" s="42"/>
      <c r="E905" s="30"/>
      <c r="F905" s="30"/>
      <c r="G905" s="30"/>
      <c r="H905" s="6"/>
      <c r="I905" s="4"/>
    </row>
    <row r="906" spans="1:9">
      <c r="A906" s="40"/>
      <c r="B906" s="9"/>
      <c r="C906" s="41"/>
      <c r="D906" s="42"/>
      <c r="E906" s="30"/>
      <c r="F906" s="30"/>
      <c r="G906" s="30"/>
      <c r="H906" s="6"/>
      <c r="I906" s="4"/>
    </row>
    <row r="907" spans="1:9">
      <c r="A907" s="40"/>
      <c r="B907" s="9"/>
      <c r="C907" s="41"/>
      <c r="D907" s="42"/>
      <c r="E907" s="30"/>
      <c r="F907" s="30"/>
      <c r="G907" s="30"/>
      <c r="H907" s="6"/>
      <c r="I907" s="4"/>
    </row>
    <row r="908" spans="1:9">
      <c r="A908" s="40"/>
      <c r="B908" s="9"/>
      <c r="C908" s="41"/>
      <c r="D908" s="42"/>
      <c r="E908" s="30"/>
      <c r="F908" s="30"/>
      <c r="G908" s="30"/>
      <c r="H908" s="6"/>
      <c r="I908" s="4"/>
    </row>
    <row r="909" spans="1:9">
      <c r="A909" s="40"/>
      <c r="B909" s="9"/>
      <c r="C909" s="41"/>
      <c r="D909" s="42"/>
      <c r="E909" s="30"/>
      <c r="F909" s="30"/>
      <c r="G909" s="30"/>
      <c r="H909" s="6"/>
      <c r="I909" s="4"/>
    </row>
    <row r="910" spans="1:9">
      <c r="A910" s="40"/>
      <c r="B910" s="9"/>
      <c r="C910" s="41"/>
      <c r="D910" s="42"/>
      <c r="E910" s="30"/>
      <c r="F910" s="30"/>
      <c r="G910" s="30"/>
      <c r="H910" s="6"/>
      <c r="I910" s="4"/>
    </row>
    <row r="911" spans="1:9">
      <c r="A911" s="40"/>
      <c r="B911" s="9"/>
      <c r="C911" s="41"/>
      <c r="D911" s="42"/>
      <c r="E911" s="30"/>
      <c r="F911" s="30"/>
      <c r="G911" s="30"/>
      <c r="H911" s="6"/>
      <c r="I911" s="4"/>
    </row>
    <row r="912" spans="1:9">
      <c r="A912" s="40"/>
      <c r="B912" s="9"/>
      <c r="C912" s="41"/>
      <c r="D912" s="42"/>
      <c r="E912" s="30"/>
      <c r="F912" s="30"/>
      <c r="G912" s="30"/>
      <c r="H912" s="6"/>
      <c r="I912" s="4"/>
    </row>
    <row r="913" spans="1:9">
      <c r="A913" s="40"/>
      <c r="B913" s="9"/>
      <c r="C913" s="41"/>
      <c r="D913" s="42"/>
      <c r="E913" s="30"/>
      <c r="F913" s="30"/>
      <c r="G913" s="30"/>
      <c r="H913" s="6"/>
      <c r="I913" s="4"/>
    </row>
    <row r="914" spans="1:9">
      <c r="A914" s="40"/>
      <c r="B914" s="9"/>
      <c r="C914" s="41"/>
      <c r="D914" s="42"/>
      <c r="E914" s="30"/>
      <c r="F914" s="30"/>
      <c r="G914" s="30"/>
      <c r="H914" s="6"/>
      <c r="I914" s="4"/>
    </row>
    <row r="915" spans="1:9">
      <c r="A915" s="40"/>
      <c r="B915" s="9"/>
      <c r="C915" s="41"/>
      <c r="D915" s="42"/>
      <c r="E915" s="30"/>
      <c r="F915" s="30"/>
      <c r="G915" s="30"/>
      <c r="H915" s="6"/>
      <c r="I915" s="4"/>
    </row>
    <row r="916" spans="1:9">
      <c r="A916" s="40"/>
      <c r="B916" s="9"/>
      <c r="C916" s="41"/>
      <c r="D916" s="42"/>
      <c r="E916" s="30"/>
      <c r="F916" s="30"/>
      <c r="G916" s="30"/>
      <c r="H916" s="6"/>
      <c r="I916" s="4"/>
    </row>
    <row r="917" spans="1:9">
      <c r="A917" s="40"/>
      <c r="B917" s="9"/>
      <c r="C917" s="41"/>
      <c r="D917" s="42"/>
      <c r="E917" s="30"/>
      <c r="F917" s="30"/>
      <c r="G917" s="30"/>
      <c r="H917" s="6"/>
      <c r="I917" s="4"/>
    </row>
    <row r="918" spans="1:9">
      <c r="A918" s="40"/>
      <c r="B918" s="9"/>
      <c r="C918" s="41"/>
      <c r="D918" s="42"/>
      <c r="E918" s="30"/>
      <c r="F918" s="30"/>
      <c r="G918" s="30"/>
      <c r="H918" s="6"/>
      <c r="I918" s="4"/>
    </row>
    <row r="919" spans="1:9">
      <c r="A919" s="40"/>
      <c r="B919" s="9"/>
      <c r="C919" s="41"/>
      <c r="D919" s="42"/>
      <c r="E919" s="30"/>
      <c r="F919" s="30"/>
      <c r="G919" s="30"/>
      <c r="H919" s="6"/>
      <c r="I919" s="4"/>
    </row>
    <row r="920" spans="1:9">
      <c r="A920" s="40"/>
      <c r="B920" s="9"/>
      <c r="C920" s="41"/>
      <c r="D920" s="42"/>
      <c r="E920" s="30"/>
      <c r="F920" s="30"/>
      <c r="G920" s="30"/>
      <c r="H920" s="6"/>
      <c r="I920" s="4"/>
    </row>
    <row r="921" spans="1:9">
      <c r="A921" s="40"/>
      <c r="B921" s="9"/>
      <c r="C921" s="41"/>
      <c r="D921" s="42"/>
      <c r="E921" s="30"/>
      <c r="F921" s="30"/>
      <c r="G921" s="30"/>
      <c r="H921" s="6"/>
      <c r="I921" s="4"/>
    </row>
    <row r="922" spans="1:9">
      <c r="A922" s="40"/>
      <c r="B922" s="9"/>
      <c r="C922" s="41"/>
      <c r="D922" s="42"/>
      <c r="E922" s="30"/>
      <c r="F922" s="30"/>
      <c r="G922" s="30"/>
      <c r="H922" s="6"/>
      <c r="I922" s="4"/>
    </row>
    <row r="923" spans="1:9">
      <c r="A923" s="40"/>
      <c r="B923" s="9"/>
      <c r="C923" s="41"/>
      <c r="D923" s="42"/>
      <c r="E923" s="30"/>
      <c r="F923" s="30"/>
      <c r="G923" s="30"/>
      <c r="H923" s="6"/>
      <c r="I923" s="4"/>
    </row>
    <row r="924" spans="1:9">
      <c r="A924" s="40"/>
      <c r="B924" s="9"/>
      <c r="C924" s="41"/>
      <c r="D924" s="42"/>
      <c r="E924" s="30"/>
      <c r="F924" s="30"/>
      <c r="G924" s="30"/>
      <c r="H924" s="6"/>
      <c r="I924" s="4"/>
    </row>
    <row r="925" spans="1:9">
      <c r="A925" s="40"/>
      <c r="B925" s="9"/>
      <c r="C925" s="41"/>
      <c r="D925" s="42"/>
      <c r="E925" s="30"/>
      <c r="F925" s="30"/>
      <c r="G925" s="30"/>
      <c r="H925" s="6"/>
      <c r="I925" s="4"/>
    </row>
    <row r="926" spans="1:9">
      <c r="A926" s="40"/>
      <c r="B926" s="9"/>
      <c r="C926" s="41"/>
      <c r="D926" s="42"/>
      <c r="E926" s="30"/>
      <c r="F926" s="30"/>
      <c r="G926" s="30"/>
      <c r="H926" s="6"/>
      <c r="I926" s="4"/>
    </row>
    <row r="927" spans="1:9">
      <c r="A927" s="40"/>
      <c r="B927" s="9"/>
      <c r="C927" s="41"/>
      <c r="D927" s="42"/>
      <c r="E927" s="30"/>
      <c r="F927" s="30"/>
      <c r="G927" s="30"/>
      <c r="H927" s="6"/>
      <c r="I927" s="4"/>
    </row>
    <row r="928" spans="1:9">
      <c r="A928" s="40"/>
      <c r="B928" s="9"/>
      <c r="C928" s="41"/>
      <c r="D928" s="42"/>
      <c r="E928" s="30"/>
      <c r="F928" s="30"/>
      <c r="G928" s="30"/>
      <c r="H928" s="6"/>
      <c r="I928" s="4"/>
    </row>
    <row r="929" spans="1:9">
      <c r="A929" s="40"/>
      <c r="B929" s="9"/>
      <c r="C929" s="41"/>
      <c r="D929" s="42"/>
      <c r="E929" s="30"/>
      <c r="F929" s="30"/>
      <c r="G929" s="30"/>
      <c r="H929" s="6"/>
      <c r="I929" s="4"/>
    </row>
    <row r="930" spans="1:9">
      <c r="A930" s="40"/>
      <c r="B930" s="9"/>
      <c r="C930" s="41"/>
      <c r="D930" s="42"/>
      <c r="E930" s="30"/>
      <c r="F930" s="30"/>
      <c r="G930" s="30"/>
      <c r="H930" s="6"/>
      <c r="I930" s="4"/>
    </row>
    <row r="931" spans="1:9">
      <c r="A931" s="40"/>
      <c r="B931" s="9"/>
      <c r="C931" s="41"/>
      <c r="D931" s="42"/>
      <c r="E931" s="30"/>
      <c r="F931" s="30"/>
      <c r="G931" s="30"/>
      <c r="H931" s="6"/>
      <c r="I931" s="4"/>
    </row>
    <row r="932" spans="1:9">
      <c r="A932" s="40"/>
      <c r="B932" s="9"/>
      <c r="C932" s="41"/>
      <c r="D932" s="42"/>
      <c r="E932" s="30"/>
      <c r="F932" s="30"/>
      <c r="G932" s="30"/>
      <c r="H932" s="6"/>
      <c r="I932" s="4"/>
    </row>
    <row r="933" spans="1:9">
      <c r="A933" s="40"/>
      <c r="B933" s="9"/>
      <c r="C933" s="41"/>
      <c r="D933" s="42"/>
      <c r="E933" s="30"/>
      <c r="F933" s="30"/>
      <c r="G933" s="30"/>
      <c r="H933" s="6"/>
      <c r="I933" s="4"/>
    </row>
    <row r="934" spans="1:9">
      <c r="A934" s="40"/>
      <c r="B934" s="9"/>
      <c r="C934" s="41"/>
      <c r="D934" s="42"/>
      <c r="E934" s="30"/>
      <c r="F934" s="30"/>
      <c r="G934" s="30"/>
      <c r="H934" s="6"/>
      <c r="I934" s="4"/>
    </row>
    <row r="935" spans="1:9">
      <c r="A935" s="40"/>
      <c r="B935" s="9"/>
      <c r="C935" s="41"/>
      <c r="D935" s="42"/>
      <c r="E935" s="30"/>
      <c r="F935" s="30"/>
      <c r="G935" s="30"/>
      <c r="H935" s="6"/>
      <c r="I935" s="4"/>
    </row>
    <row r="936" spans="1:9">
      <c r="A936" s="40"/>
      <c r="B936" s="9"/>
      <c r="C936" s="41"/>
      <c r="D936" s="42"/>
      <c r="E936" s="30"/>
      <c r="F936" s="30"/>
      <c r="G936" s="30"/>
      <c r="H936" s="6"/>
      <c r="I936" s="4"/>
    </row>
    <row r="937" spans="1:9">
      <c r="A937" s="40"/>
      <c r="B937" s="9"/>
      <c r="C937" s="41"/>
      <c r="D937" s="42"/>
      <c r="E937" s="30"/>
      <c r="F937" s="30"/>
      <c r="G937" s="30"/>
      <c r="H937" s="6"/>
      <c r="I937" s="4"/>
    </row>
    <row r="938" spans="1:9">
      <c r="A938" s="40"/>
      <c r="B938" s="9"/>
      <c r="C938" s="41"/>
      <c r="D938" s="42"/>
      <c r="E938" s="30"/>
      <c r="F938" s="30"/>
      <c r="G938" s="30"/>
      <c r="H938" s="6"/>
      <c r="I938" s="4"/>
    </row>
    <row r="939" spans="1:9">
      <c r="A939" s="40"/>
      <c r="B939" s="9"/>
      <c r="C939" s="41"/>
      <c r="D939" s="42"/>
      <c r="E939" s="30"/>
      <c r="F939" s="30"/>
      <c r="G939" s="30"/>
      <c r="H939" s="6"/>
      <c r="I939" s="4"/>
    </row>
    <row r="940" spans="1:9">
      <c r="A940" s="40"/>
      <c r="B940" s="9"/>
      <c r="C940" s="41"/>
      <c r="D940" s="42"/>
      <c r="E940" s="30"/>
      <c r="F940" s="30"/>
      <c r="G940" s="30"/>
      <c r="H940" s="6"/>
      <c r="I940" s="4"/>
    </row>
    <row r="941" spans="1:9">
      <c r="A941" s="40"/>
      <c r="B941" s="9"/>
      <c r="C941" s="41"/>
      <c r="D941" s="42"/>
      <c r="E941" s="30"/>
      <c r="F941" s="30"/>
      <c r="G941" s="30"/>
      <c r="H941" s="6"/>
      <c r="I941" s="4"/>
    </row>
    <row r="942" spans="1:9">
      <c r="A942" s="40"/>
      <c r="B942" s="9"/>
      <c r="C942" s="41"/>
      <c r="D942" s="42"/>
      <c r="E942" s="30"/>
      <c r="F942" s="30"/>
      <c r="G942" s="30"/>
      <c r="H942" s="6"/>
      <c r="I942" s="4"/>
    </row>
    <row r="943" spans="1:9">
      <c r="A943" s="40"/>
      <c r="B943" s="9"/>
      <c r="C943" s="41"/>
      <c r="D943" s="42"/>
      <c r="E943" s="30"/>
      <c r="F943" s="30"/>
      <c r="G943" s="30"/>
      <c r="H943" s="6"/>
      <c r="I943" s="4"/>
    </row>
    <row r="944" spans="1:9">
      <c r="A944" s="40"/>
      <c r="B944" s="9"/>
      <c r="C944" s="41"/>
      <c r="D944" s="42"/>
      <c r="E944" s="30"/>
      <c r="F944" s="30"/>
      <c r="G944" s="30"/>
      <c r="H944" s="6"/>
      <c r="I944" s="4"/>
    </row>
    <row r="945" spans="1:9">
      <c r="A945" s="40"/>
      <c r="B945" s="9"/>
      <c r="C945" s="41"/>
      <c r="D945" s="42"/>
      <c r="E945" s="30"/>
      <c r="F945" s="30"/>
      <c r="G945" s="30"/>
      <c r="H945" s="6"/>
      <c r="I945" s="4"/>
    </row>
    <row r="946" spans="1:9">
      <c r="A946" s="40"/>
      <c r="B946" s="9"/>
      <c r="C946" s="41"/>
      <c r="D946" s="42"/>
      <c r="E946" s="30"/>
      <c r="F946" s="30"/>
      <c r="G946" s="30"/>
      <c r="H946" s="6"/>
      <c r="I946" s="4"/>
    </row>
    <row r="947" spans="1:9">
      <c r="A947" s="40"/>
      <c r="B947" s="9"/>
      <c r="C947" s="41"/>
      <c r="D947" s="42"/>
      <c r="E947" s="30"/>
      <c r="F947" s="30"/>
      <c r="G947" s="30"/>
      <c r="H947" s="6"/>
      <c r="I947" s="4"/>
    </row>
    <row r="948" spans="1:9">
      <c r="A948" s="40"/>
      <c r="B948" s="9"/>
      <c r="C948" s="41"/>
      <c r="D948" s="42"/>
      <c r="E948" s="30"/>
      <c r="F948" s="30"/>
      <c r="G948" s="30"/>
      <c r="H948" s="6"/>
      <c r="I948" s="4"/>
    </row>
    <row r="949" spans="1:9">
      <c r="A949" s="40"/>
      <c r="B949" s="9"/>
      <c r="C949" s="41"/>
      <c r="D949" s="42"/>
      <c r="E949" s="30"/>
      <c r="F949" s="30"/>
      <c r="G949" s="30"/>
      <c r="H949" s="6"/>
      <c r="I949" s="4"/>
    </row>
    <row r="950" spans="1:9">
      <c r="A950" s="40"/>
      <c r="B950" s="9"/>
      <c r="C950" s="41"/>
      <c r="D950" s="42"/>
      <c r="E950" s="30"/>
      <c r="F950" s="30"/>
      <c r="G950" s="30"/>
      <c r="H950" s="6"/>
      <c r="I950" s="4"/>
    </row>
    <row r="951" spans="1:9">
      <c r="A951" s="40"/>
      <c r="B951" s="9"/>
      <c r="C951" s="41"/>
      <c r="D951" s="42"/>
      <c r="E951" s="30"/>
      <c r="F951" s="30"/>
      <c r="G951" s="30"/>
      <c r="H951" s="6"/>
      <c r="I951" s="4"/>
    </row>
    <row r="952" spans="1:9">
      <c r="A952" s="40"/>
      <c r="B952" s="9"/>
      <c r="C952" s="41"/>
      <c r="D952" s="42"/>
      <c r="E952" s="30"/>
      <c r="F952" s="30"/>
      <c r="G952" s="30"/>
      <c r="H952" s="6"/>
      <c r="I952" s="4"/>
    </row>
    <row r="953" spans="1:9">
      <c r="A953" s="40"/>
      <c r="B953" s="9"/>
      <c r="C953" s="41"/>
      <c r="D953" s="42"/>
      <c r="E953" s="30"/>
      <c r="F953" s="30"/>
      <c r="G953" s="30"/>
      <c r="H953" s="6"/>
      <c r="I953" s="4"/>
    </row>
    <row r="954" spans="1:9">
      <c r="A954" s="40"/>
      <c r="B954" s="9"/>
      <c r="C954" s="41"/>
      <c r="D954" s="42"/>
      <c r="E954" s="30"/>
      <c r="F954" s="30"/>
      <c r="G954" s="30"/>
      <c r="H954" s="6"/>
      <c r="I954" s="4"/>
    </row>
    <row r="955" spans="1:9">
      <c r="A955" s="40"/>
      <c r="B955" s="9"/>
      <c r="C955" s="41"/>
      <c r="D955" s="42"/>
      <c r="E955" s="30"/>
      <c r="F955" s="30"/>
      <c r="G955" s="30"/>
      <c r="H955" s="6"/>
      <c r="I955" s="4"/>
    </row>
    <row r="956" spans="1:9">
      <c r="A956" s="40"/>
      <c r="B956" s="9"/>
      <c r="C956" s="41"/>
      <c r="D956" s="42"/>
      <c r="E956" s="30"/>
      <c r="F956" s="30"/>
      <c r="G956" s="30"/>
      <c r="H956" s="6"/>
      <c r="I956" s="4"/>
    </row>
    <row r="957" spans="1:9">
      <c r="A957" s="40"/>
      <c r="B957" s="9"/>
      <c r="C957" s="41"/>
      <c r="D957" s="42"/>
      <c r="E957" s="30"/>
      <c r="F957" s="30"/>
      <c r="G957" s="30"/>
      <c r="H957" s="6"/>
      <c r="I957" s="4"/>
    </row>
    <row r="958" spans="1:9">
      <c r="A958" s="40"/>
      <c r="B958" s="9"/>
      <c r="C958" s="41"/>
      <c r="D958" s="42"/>
      <c r="E958" s="30"/>
      <c r="F958" s="30"/>
      <c r="G958" s="30"/>
      <c r="H958" s="6"/>
      <c r="I958" s="4"/>
    </row>
    <row r="959" spans="1:9">
      <c r="A959" s="40"/>
      <c r="B959" s="9"/>
      <c r="C959" s="41"/>
      <c r="D959" s="42"/>
      <c r="E959" s="30"/>
      <c r="F959" s="30"/>
      <c r="G959" s="30"/>
      <c r="H959" s="6"/>
      <c r="I959" s="4"/>
    </row>
    <row r="960" spans="1:9">
      <c r="A960" s="40"/>
      <c r="B960" s="9"/>
      <c r="C960" s="41"/>
      <c r="D960" s="42"/>
      <c r="E960" s="30"/>
      <c r="F960" s="30"/>
      <c r="G960" s="30"/>
      <c r="H960" s="6"/>
      <c r="I960" s="4"/>
    </row>
    <row r="961" spans="1:9">
      <c r="A961" s="40"/>
      <c r="B961" s="9"/>
      <c r="C961" s="41"/>
      <c r="D961" s="42"/>
      <c r="E961" s="30"/>
      <c r="F961" s="30"/>
      <c r="G961" s="30"/>
      <c r="H961" s="6"/>
      <c r="I961" s="4"/>
    </row>
    <row r="962" spans="1:9">
      <c r="A962" s="40"/>
      <c r="B962" s="9"/>
      <c r="C962" s="41"/>
      <c r="D962" s="42"/>
      <c r="E962" s="30"/>
      <c r="F962" s="30"/>
      <c r="G962" s="30"/>
      <c r="H962" s="6"/>
      <c r="I962" s="4"/>
    </row>
    <row r="963" spans="1:9">
      <c r="A963" s="40"/>
      <c r="B963" s="9"/>
      <c r="C963" s="41"/>
      <c r="D963" s="42"/>
      <c r="E963" s="30"/>
      <c r="F963" s="30"/>
      <c r="G963" s="30"/>
      <c r="H963" s="6"/>
      <c r="I963" s="4"/>
    </row>
    <row r="964" spans="1:9">
      <c r="A964" s="40"/>
      <c r="B964" s="9"/>
      <c r="C964" s="41"/>
      <c r="D964" s="42"/>
      <c r="E964" s="30"/>
      <c r="F964" s="30"/>
      <c r="G964" s="30"/>
      <c r="H964" s="6"/>
      <c r="I964" s="4"/>
    </row>
    <row r="965" spans="1:9">
      <c r="A965" s="40"/>
      <c r="B965" s="9"/>
      <c r="C965" s="41"/>
      <c r="D965" s="42"/>
      <c r="E965" s="30"/>
      <c r="F965" s="30"/>
      <c r="G965" s="30"/>
      <c r="H965" s="6"/>
      <c r="I965" s="4"/>
    </row>
    <row r="966" spans="1:9">
      <c r="A966" s="40"/>
      <c r="B966" s="9"/>
      <c r="C966" s="41"/>
      <c r="D966" s="42"/>
      <c r="E966" s="30"/>
      <c r="F966" s="30"/>
      <c r="G966" s="30"/>
      <c r="H966" s="6"/>
      <c r="I966" s="4"/>
    </row>
    <row r="967" spans="1:9">
      <c r="A967" s="40"/>
      <c r="B967" s="9"/>
      <c r="C967" s="41"/>
      <c r="D967" s="42"/>
      <c r="E967" s="30"/>
      <c r="F967" s="30"/>
      <c r="G967" s="30"/>
      <c r="H967" s="6"/>
      <c r="I967" s="4"/>
    </row>
    <row r="968" spans="1:9">
      <c r="A968" s="40"/>
      <c r="B968" s="9"/>
      <c r="C968" s="41"/>
      <c r="D968" s="42"/>
      <c r="E968" s="30"/>
      <c r="F968" s="30"/>
      <c r="G968" s="30"/>
      <c r="H968" s="6"/>
      <c r="I968" s="4"/>
    </row>
    <row r="969" spans="1:9">
      <c r="A969" s="40"/>
      <c r="B969" s="9"/>
      <c r="C969" s="41"/>
      <c r="D969" s="42"/>
      <c r="E969" s="30"/>
      <c r="F969" s="30"/>
      <c r="G969" s="30"/>
      <c r="H969" s="6"/>
      <c r="I969" s="4"/>
    </row>
    <row r="970" spans="1:9">
      <c r="A970" s="40"/>
      <c r="B970" s="9"/>
      <c r="C970" s="41"/>
      <c r="D970" s="42"/>
      <c r="E970" s="30"/>
      <c r="F970" s="30"/>
      <c r="G970" s="30"/>
      <c r="H970" s="6"/>
      <c r="I970" s="4"/>
    </row>
    <row r="971" spans="1:9">
      <c r="A971" s="40"/>
      <c r="B971" s="9"/>
      <c r="C971" s="41"/>
      <c r="D971" s="42"/>
      <c r="E971" s="30"/>
      <c r="F971" s="30"/>
      <c r="G971" s="30"/>
      <c r="H971" s="6"/>
      <c r="I971" s="4"/>
    </row>
    <row r="972" spans="1:9">
      <c r="A972" s="40"/>
      <c r="B972" s="9"/>
      <c r="C972" s="41"/>
      <c r="D972" s="42"/>
      <c r="E972" s="30"/>
      <c r="F972" s="30"/>
      <c r="G972" s="30"/>
      <c r="H972" s="6"/>
      <c r="I972" s="4"/>
    </row>
    <row r="973" spans="1:9">
      <c r="A973" s="40"/>
      <c r="B973" s="9"/>
      <c r="C973" s="41"/>
      <c r="D973" s="42"/>
      <c r="E973" s="30"/>
      <c r="F973" s="30"/>
      <c r="G973" s="30"/>
      <c r="H973" s="6"/>
      <c r="I973" s="4"/>
    </row>
    <row r="974" spans="1:9">
      <c r="A974" s="40"/>
      <c r="B974" s="9"/>
      <c r="C974" s="41"/>
      <c r="D974" s="42"/>
      <c r="E974" s="30"/>
      <c r="F974" s="30"/>
      <c r="G974" s="30"/>
      <c r="H974" s="6"/>
      <c r="I974" s="4"/>
    </row>
    <row r="975" spans="1:9">
      <c r="A975" s="40"/>
      <c r="B975" s="9"/>
      <c r="C975" s="41"/>
      <c r="D975" s="42"/>
      <c r="E975" s="30"/>
      <c r="F975" s="30"/>
      <c r="G975" s="30"/>
      <c r="H975" s="6"/>
      <c r="I975" s="4"/>
    </row>
    <row r="976" spans="1:9">
      <c r="A976" s="40"/>
      <c r="B976" s="9"/>
      <c r="C976" s="41"/>
      <c r="D976" s="42"/>
      <c r="E976" s="30"/>
      <c r="F976" s="30"/>
      <c r="G976" s="30"/>
      <c r="H976" s="6"/>
      <c r="I976" s="4"/>
    </row>
    <row r="977" spans="1:9">
      <c r="A977" s="40"/>
      <c r="B977" s="9"/>
      <c r="C977" s="41"/>
      <c r="D977" s="42"/>
      <c r="E977" s="30"/>
      <c r="F977" s="30"/>
      <c r="G977" s="30"/>
      <c r="H977" s="6"/>
      <c r="I977" s="4"/>
    </row>
    <row r="978" spans="1:9">
      <c r="A978" s="40"/>
      <c r="B978" s="9"/>
      <c r="C978" s="41"/>
      <c r="D978" s="42"/>
      <c r="E978" s="30"/>
      <c r="F978" s="30"/>
      <c r="G978" s="30"/>
      <c r="H978" s="6"/>
      <c r="I978" s="4"/>
    </row>
    <row r="979" spans="1:9">
      <c r="A979" s="40"/>
      <c r="B979" s="9"/>
      <c r="C979" s="41"/>
      <c r="D979" s="42"/>
      <c r="E979" s="30"/>
      <c r="F979" s="30"/>
      <c r="G979" s="30"/>
      <c r="H979" s="6"/>
      <c r="I979" s="4"/>
    </row>
    <row r="980" spans="1:9">
      <c r="A980" s="40"/>
      <c r="B980" s="9"/>
      <c r="C980" s="41"/>
      <c r="D980" s="42"/>
      <c r="E980" s="30"/>
      <c r="F980" s="30"/>
      <c r="G980" s="30"/>
      <c r="H980" s="6"/>
      <c r="I980" s="4"/>
    </row>
    <row r="981" spans="1:9">
      <c r="A981" s="40"/>
      <c r="B981" s="9"/>
      <c r="C981" s="41"/>
      <c r="D981" s="42"/>
      <c r="E981" s="30"/>
      <c r="F981" s="30"/>
      <c r="G981" s="30"/>
      <c r="H981" s="6"/>
      <c r="I981" s="4"/>
    </row>
    <row r="982" spans="1:9">
      <c r="A982" s="40"/>
      <c r="B982" s="9"/>
      <c r="C982" s="41"/>
      <c r="D982" s="42"/>
      <c r="E982" s="30"/>
      <c r="F982" s="30"/>
      <c r="G982" s="30"/>
      <c r="H982" s="6"/>
      <c r="I982" s="4"/>
    </row>
    <row r="983" spans="1:9">
      <c r="A983" s="40"/>
      <c r="B983" s="9"/>
      <c r="C983" s="41"/>
      <c r="D983" s="42"/>
      <c r="E983" s="30"/>
      <c r="F983" s="30"/>
      <c r="G983" s="30"/>
      <c r="H983" s="6"/>
      <c r="I983" s="4"/>
    </row>
    <row r="984" spans="1:9">
      <c r="A984" s="40"/>
      <c r="B984" s="9"/>
      <c r="C984" s="41"/>
      <c r="D984" s="42"/>
      <c r="E984" s="30"/>
      <c r="F984" s="30"/>
      <c r="G984" s="30"/>
      <c r="H984" s="6"/>
      <c r="I984" s="4"/>
    </row>
    <row r="985" spans="1:9">
      <c r="A985" s="40"/>
      <c r="B985" s="9"/>
      <c r="C985" s="41"/>
      <c r="D985" s="42"/>
      <c r="E985" s="30"/>
      <c r="F985" s="30"/>
      <c r="G985" s="30"/>
      <c r="H985" s="6"/>
      <c r="I985" s="4"/>
    </row>
    <row r="986" spans="1:9">
      <c r="A986" s="40"/>
      <c r="B986" s="9"/>
      <c r="C986" s="41"/>
      <c r="D986" s="42"/>
      <c r="E986" s="30"/>
      <c r="F986" s="30"/>
      <c r="G986" s="30"/>
      <c r="H986" s="6"/>
      <c r="I986" s="4"/>
    </row>
    <row r="987" spans="1:9">
      <c r="A987" s="40"/>
      <c r="B987" s="9"/>
      <c r="C987" s="41"/>
      <c r="D987" s="42"/>
      <c r="E987" s="30"/>
      <c r="F987" s="30"/>
      <c r="G987" s="30"/>
      <c r="H987" s="6"/>
      <c r="I987" s="4"/>
    </row>
    <row r="988" spans="1:9">
      <c r="A988" s="40"/>
      <c r="B988" s="9"/>
      <c r="C988" s="41"/>
      <c r="D988" s="42"/>
      <c r="E988" s="30"/>
      <c r="F988" s="30"/>
      <c r="G988" s="30"/>
      <c r="H988" s="6"/>
      <c r="I988" s="4"/>
    </row>
    <row r="989" spans="1:9">
      <c r="A989" s="40"/>
      <c r="B989" s="9"/>
      <c r="C989" s="41"/>
      <c r="D989" s="42"/>
      <c r="E989" s="30"/>
      <c r="F989" s="30"/>
      <c r="G989" s="30"/>
      <c r="H989" s="6"/>
      <c r="I989" s="4"/>
    </row>
    <row r="990" spans="1:9">
      <c r="A990" s="40"/>
      <c r="B990" s="9"/>
      <c r="C990" s="41"/>
      <c r="D990" s="42"/>
      <c r="E990" s="30"/>
      <c r="F990" s="30"/>
      <c r="G990" s="30"/>
      <c r="H990" s="6"/>
      <c r="I990" s="4"/>
    </row>
    <row r="991" spans="1:9">
      <c r="A991" s="40"/>
      <c r="B991" s="9"/>
      <c r="C991" s="41"/>
      <c r="D991" s="42"/>
      <c r="E991" s="30"/>
      <c r="F991" s="30"/>
      <c r="G991" s="30"/>
      <c r="H991" s="6"/>
      <c r="I991" s="4"/>
    </row>
    <row r="992" spans="1:9">
      <c r="A992" s="40"/>
      <c r="B992" s="9"/>
      <c r="C992" s="41"/>
      <c r="D992" s="42"/>
      <c r="E992" s="30"/>
      <c r="F992" s="30"/>
      <c r="G992" s="30"/>
      <c r="H992" s="6"/>
      <c r="I992" s="4"/>
    </row>
    <row r="993" spans="1:9">
      <c r="A993" s="40"/>
      <c r="B993" s="9"/>
      <c r="C993" s="41"/>
      <c r="D993" s="42"/>
      <c r="E993" s="30"/>
      <c r="F993" s="30"/>
      <c r="G993" s="30"/>
      <c r="H993" s="6"/>
      <c r="I993" s="4"/>
    </row>
    <row r="994" spans="1:9">
      <c r="A994" s="40"/>
      <c r="B994" s="9"/>
      <c r="C994" s="41"/>
      <c r="D994" s="42"/>
      <c r="E994" s="30"/>
      <c r="F994" s="30"/>
      <c r="G994" s="30"/>
      <c r="H994" s="6"/>
      <c r="I994" s="4"/>
    </row>
    <row r="995" spans="1:9">
      <c r="A995" s="40"/>
      <c r="B995" s="9"/>
      <c r="C995" s="41"/>
      <c r="D995" s="42"/>
      <c r="E995" s="30"/>
      <c r="F995" s="30"/>
      <c r="G995" s="30"/>
      <c r="H995" s="6"/>
      <c r="I995" s="4"/>
    </row>
    <row r="996" spans="1:9">
      <c r="A996" s="40"/>
      <c r="B996" s="9"/>
      <c r="C996" s="41"/>
      <c r="D996" s="42"/>
      <c r="E996" s="30"/>
      <c r="F996" s="30"/>
      <c r="G996" s="30"/>
      <c r="H996" s="6"/>
      <c r="I996" s="4"/>
    </row>
    <row r="997" spans="1:9">
      <c r="A997" s="40"/>
      <c r="B997" s="9"/>
      <c r="C997" s="41"/>
      <c r="D997" s="42"/>
      <c r="E997" s="30"/>
      <c r="F997" s="30"/>
      <c r="G997" s="30"/>
      <c r="H997" s="6"/>
      <c r="I997" s="4"/>
    </row>
    <row r="998" spans="1:9">
      <c r="A998" s="40"/>
      <c r="B998" s="9"/>
      <c r="C998" s="41"/>
      <c r="D998" s="42"/>
      <c r="E998" s="30"/>
      <c r="F998" s="30"/>
      <c r="G998" s="30"/>
      <c r="H998" s="6"/>
      <c r="I998" s="4"/>
    </row>
    <row r="999" spans="1:9">
      <c r="A999" s="40"/>
      <c r="B999" s="9"/>
      <c r="C999" s="41"/>
      <c r="D999" s="42"/>
      <c r="E999" s="30"/>
      <c r="F999" s="30"/>
      <c r="G999" s="30"/>
      <c r="H999" s="6"/>
      <c r="I999" s="4"/>
    </row>
    <row r="1000" spans="1:9">
      <c r="A1000" s="40"/>
      <c r="B1000" s="9"/>
      <c r="C1000" s="41"/>
      <c r="D1000" s="42"/>
      <c r="E1000" s="30"/>
      <c r="F1000" s="30"/>
      <c r="G1000" s="30"/>
      <c r="H1000" s="6"/>
      <c r="I1000" s="4"/>
    </row>
    <row r="1001" spans="1:9">
      <c r="A1001" s="40"/>
      <c r="B1001" s="9"/>
      <c r="C1001" s="41"/>
      <c r="D1001" s="42"/>
      <c r="E1001" s="30"/>
      <c r="F1001" s="30"/>
      <c r="G1001" s="30"/>
      <c r="H1001" s="6"/>
      <c r="I1001" s="4"/>
    </row>
    <row r="1002" spans="1:9">
      <c r="A1002" s="40"/>
      <c r="B1002" s="9"/>
      <c r="C1002" s="41"/>
      <c r="D1002" s="42"/>
      <c r="E1002" s="30"/>
      <c r="F1002" s="30"/>
      <c r="G1002" s="30"/>
      <c r="H1002" s="6"/>
      <c r="I1002" s="4"/>
    </row>
    <row r="1003" spans="1:9">
      <c r="A1003" s="40"/>
      <c r="B1003" s="9"/>
      <c r="C1003" s="41"/>
      <c r="D1003" s="42"/>
      <c r="E1003" s="30"/>
      <c r="F1003" s="30"/>
      <c r="G1003" s="30"/>
      <c r="H1003" s="6"/>
      <c r="I1003" s="4"/>
    </row>
    <row r="1004" spans="1:9">
      <c r="A1004" s="40"/>
      <c r="B1004" s="9"/>
      <c r="C1004" s="41"/>
      <c r="D1004" s="42"/>
      <c r="E1004" s="30"/>
      <c r="F1004" s="30"/>
      <c r="G1004" s="30"/>
      <c r="H1004" s="6"/>
      <c r="I1004" s="4"/>
    </row>
    <row r="1005" spans="1:9">
      <c r="A1005" s="40"/>
      <c r="B1005" s="9"/>
      <c r="C1005" s="41"/>
      <c r="D1005" s="42"/>
      <c r="E1005" s="30"/>
      <c r="F1005" s="30"/>
      <c r="G1005" s="30"/>
      <c r="H1005" s="6"/>
      <c r="I1005" s="4"/>
    </row>
    <row r="1006" spans="1:9">
      <c r="A1006" s="40"/>
      <c r="B1006" s="9"/>
      <c r="C1006" s="41"/>
      <c r="D1006" s="42"/>
      <c r="E1006" s="30"/>
      <c r="F1006" s="30"/>
      <c r="G1006" s="30"/>
      <c r="H1006" s="6"/>
      <c r="I1006" s="4"/>
    </row>
    <row r="1007" spans="1:9">
      <c r="A1007" s="40"/>
      <c r="B1007" s="9"/>
      <c r="C1007" s="41"/>
      <c r="D1007" s="42"/>
      <c r="E1007" s="30"/>
      <c r="F1007" s="30"/>
      <c r="G1007" s="30"/>
      <c r="H1007" s="6"/>
      <c r="I1007" s="4"/>
    </row>
    <row r="1008" spans="1:9">
      <c r="A1008" s="40"/>
      <c r="B1008" s="9"/>
      <c r="C1008" s="41"/>
      <c r="D1008" s="42"/>
      <c r="E1008" s="30"/>
      <c r="F1008" s="30"/>
      <c r="G1008" s="30"/>
      <c r="H1008" s="6"/>
      <c r="I1008" s="4"/>
    </row>
    <row r="1009" spans="1:9">
      <c r="A1009" s="40"/>
      <c r="B1009" s="9"/>
      <c r="C1009" s="41"/>
      <c r="D1009" s="42"/>
      <c r="E1009" s="30"/>
      <c r="F1009" s="30"/>
      <c r="G1009" s="30"/>
      <c r="H1009" s="6"/>
      <c r="I1009" s="4"/>
    </row>
    <row r="1010" spans="1:9">
      <c r="A1010" s="40"/>
      <c r="B1010" s="9"/>
      <c r="C1010" s="41"/>
      <c r="D1010" s="42"/>
      <c r="E1010" s="30"/>
      <c r="F1010" s="30"/>
      <c r="G1010" s="30"/>
      <c r="H1010" s="6"/>
      <c r="I1010" s="4"/>
    </row>
    <row r="1011" spans="1:9">
      <c r="A1011" s="40"/>
      <c r="B1011" s="9"/>
      <c r="C1011" s="41"/>
      <c r="D1011" s="42"/>
      <c r="E1011" s="30"/>
      <c r="F1011" s="30"/>
      <c r="G1011" s="30"/>
      <c r="H1011" s="6"/>
      <c r="I1011" s="4"/>
    </row>
    <row r="1012" spans="1:9">
      <c r="A1012" s="40"/>
      <c r="B1012" s="9"/>
      <c r="C1012" s="41"/>
      <c r="D1012" s="42"/>
      <c r="E1012" s="30"/>
      <c r="F1012" s="30"/>
      <c r="G1012" s="30"/>
      <c r="H1012" s="6"/>
      <c r="I1012" s="4"/>
    </row>
    <row r="1013" spans="1:9">
      <c r="A1013" s="40"/>
      <c r="B1013" s="9"/>
      <c r="C1013" s="41"/>
      <c r="D1013" s="42"/>
      <c r="E1013" s="30"/>
      <c r="F1013" s="30"/>
      <c r="G1013" s="30"/>
      <c r="H1013" s="6"/>
      <c r="I1013" s="4"/>
    </row>
    <row r="1014" spans="1:9">
      <c r="A1014" s="40"/>
      <c r="B1014" s="9"/>
      <c r="C1014" s="41"/>
      <c r="D1014" s="42"/>
      <c r="E1014" s="30"/>
      <c r="F1014" s="30"/>
      <c r="G1014" s="30"/>
      <c r="H1014" s="6"/>
      <c r="I1014" s="4"/>
    </row>
    <row r="1015" spans="1:9">
      <c r="A1015" s="40"/>
      <c r="B1015" s="9"/>
      <c r="C1015" s="41"/>
      <c r="D1015" s="42"/>
      <c r="E1015" s="30"/>
      <c r="F1015" s="30"/>
      <c r="G1015" s="30"/>
      <c r="H1015" s="6"/>
      <c r="I1015" s="4"/>
    </row>
    <row r="1016" spans="1:9">
      <c r="A1016" s="40"/>
      <c r="B1016" s="9"/>
      <c r="C1016" s="41"/>
      <c r="D1016" s="42"/>
      <c r="E1016" s="30"/>
      <c r="F1016" s="30"/>
      <c r="G1016" s="30"/>
      <c r="H1016" s="6"/>
      <c r="I1016" s="4"/>
    </row>
    <row r="1017" spans="1:9">
      <c r="A1017" s="40"/>
      <c r="B1017" s="9"/>
      <c r="C1017" s="41"/>
      <c r="D1017" s="42"/>
      <c r="E1017" s="30"/>
      <c r="F1017" s="30"/>
      <c r="G1017" s="30"/>
      <c r="H1017" s="6"/>
      <c r="I1017" s="4"/>
    </row>
    <row r="1018" spans="1:9">
      <c r="A1018" s="40"/>
      <c r="B1018" s="9"/>
      <c r="C1018" s="41"/>
      <c r="D1018" s="42"/>
      <c r="E1018" s="30"/>
      <c r="F1018" s="30"/>
      <c r="G1018" s="30"/>
      <c r="H1018" s="6"/>
      <c r="I1018" s="4"/>
    </row>
    <row r="1019" spans="1:9">
      <c r="A1019" s="40"/>
      <c r="B1019" s="9"/>
      <c r="C1019" s="41"/>
      <c r="D1019" s="42"/>
      <c r="E1019" s="30"/>
      <c r="F1019" s="30"/>
      <c r="G1019" s="30"/>
      <c r="H1019" s="6"/>
      <c r="I1019" s="4"/>
    </row>
    <row r="1020" spans="1:9">
      <c r="A1020" s="40"/>
      <c r="B1020" s="9"/>
      <c r="C1020" s="41"/>
      <c r="D1020" s="42"/>
      <c r="E1020" s="30"/>
      <c r="F1020" s="30"/>
      <c r="G1020" s="30"/>
      <c r="H1020" s="6"/>
      <c r="I1020" s="4"/>
    </row>
    <row r="1021" spans="1:9">
      <c r="A1021" s="40"/>
      <c r="B1021" s="9"/>
      <c r="C1021" s="41"/>
      <c r="D1021" s="42"/>
      <c r="E1021" s="30"/>
      <c r="F1021" s="30"/>
      <c r="G1021" s="30"/>
      <c r="H1021" s="6"/>
      <c r="I1021" s="4"/>
    </row>
    <row r="1022" spans="1:9">
      <c r="A1022" s="40"/>
      <c r="B1022" s="9"/>
      <c r="C1022" s="41"/>
      <c r="D1022" s="42"/>
      <c r="E1022" s="30"/>
      <c r="F1022" s="30"/>
      <c r="G1022" s="30"/>
      <c r="H1022" s="6"/>
      <c r="I1022" s="4"/>
    </row>
    <row r="1023" spans="1:9">
      <c r="A1023" s="40"/>
      <c r="B1023" s="9"/>
      <c r="C1023" s="41"/>
      <c r="D1023" s="42"/>
      <c r="E1023" s="30"/>
      <c r="F1023" s="30"/>
      <c r="G1023" s="30"/>
      <c r="H1023" s="6"/>
      <c r="I1023" s="4"/>
    </row>
    <row r="1024" spans="1:9">
      <c r="A1024" s="40"/>
      <c r="B1024" s="9"/>
      <c r="C1024" s="41"/>
      <c r="D1024" s="42"/>
      <c r="E1024" s="30"/>
      <c r="F1024" s="30"/>
      <c r="G1024" s="30"/>
      <c r="H1024" s="6"/>
      <c r="I1024" s="4"/>
    </row>
    <row r="1025" spans="1:9">
      <c r="A1025" s="40"/>
      <c r="B1025" s="9"/>
      <c r="C1025" s="41"/>
      <c r="D1025" s="42"/>
      <c r="E1025" s="30"/>
      <c r="F1025" s="30"/>
      <c r="G1025" s="30"/>
      <c r="H1025" s="6"/>
      <c r="I1025" s="4"/>
    </row>
    <row r="1026" spans="1:9">
      <c r="A1026" s="40"/>
      <c r="B1026" s="9"/>
      <c r="C1026" s="41"/>
      <c r="D1026" s="42"/>
      <c r="E1026" s="30"/>
      <c r="F1026" s="30"/>
      <c r="G1026" s="30"/>
      <c r="H1026" s="6"/>
      <c r="I1026" s="4"/>
    </row>
    <row r="1027" spans="1:9">
      <c r="A1027" s="40"/>
      <c r="B1027" s="9"/>
      <c r="C1027" s="41"/>
      <c r="D1027" s="42"/>
      <c r="E1027" s="30"/>
      <c r="F1027" s="30"/>
      <c r="G1027" s="30"/>
      <c r="H1027" s="6"/>
      <c r="I1027" s="4"/>
    </row>
    <row r="1028" spans="1:9">
      <c r="A1028" s="40"/>
      <c r="B1028" s="9"/>
      <c r="C1028" s="41"/>
      <c r="D1028" s="42"/>
      <c r="E1028" s="30"/>
      <c r="F1028" s="30"/>
      <c r="G1028" s="30"/>
      <c r="H1028" s="6"/>
      <c r="I1028" s="4"/>
    </row>
    <row r="1029" spans="1:9">
      <c r="A1029" s="40"/>
      <c r="B1029" s="9"/>
      <c r="C1029" s="41"/>
      <c r="D1029" s="42"/>
      <c r="E1029" s="30"/>
      <c r="F1029" s="30"/>
      <c r="G1029" s="30"/>
      <c r="H1029" s="6"/>
      <c r="I1029" s="4"/>
    </row>
    <row r="1030" spans="1:9">
      <c r="A1030" s="40"/>
      <c r="B1030" s="9"/>
      <c r="C1030" s="41"/>
      <c r="D1030" s="42"/>
      <c r="E1030" s="30"/>
      <c r="F1030" s="30"/>
      <c r="G1030" s="30"/>
      <c r="H1030" s="6"/>
      <c r="I1030" s="4"/>
    </row>
    <row r="1031" spans="1:9">
      <c r="A1031" s="40"/>
      <c r="B1031" s="9"/>
      <c r="C1031" s="41"/>
      <c r="D1031" s="42"/>
      <c r="E1031" s="30"/>
      <c r="F1031" s="30"/>
      <c r="G1031" s="30"/>
      <c r="H1031" s="6"/>
      <c r="I1031" s="4"/>
    </row>
    <row r="1032" spans="1:9">
      <c r="A1032" s="40"/>
      <c r="B1032" s="9"/>
      <c r="C1032" s="41"/>
      <c r="D1032" s="42"/>
      <c r="E1032" s="30"/>
      <c r="F1032" s="30"/>
      <c r="G1032" s="30"/>
      <c r="H1032" s="6"/>
      <c r="I1032" s="4"/>
    </row>
    <row r="1033" spans="1:9">
      <c r="A1033" s="40"/>
      <c r="B1033" s="9"/>
      <c r="C1033" s="41"/>
      <c r="D1033" s="42"/>
      <c r="E1033" s="30"/>
      <c r="F1033" s="30"/>
      <c r="G1033" s="30"/>
      <c r="H1033" s="6"/>
      <c r="I1033" s="4"/>
    </row>
    <row r="1034" spans="1:9">
      <c r="A1034" s="40"/>
      <c r="B1034" s="9"/>
      <c r="C1034" s="41"/>
      <c r="D1034" s="42"/>
      <c r="E1034" s="30"/>
      <c r="F1034" s="30"/>
      <c r="G1034" s="30"/>
      <c r="H1034" s="6"/>
      <c r="I1034" s="4"/>
    </row>
    <row r="1035" spans="1:9">
      <c r="A1035" s="40"/>
      <c r="B1035" s="9"/>
      <c r="C1035" s="41"/>
      <c r="D1035" s="42"/>
      <c r="E1035" s="30"/>
      <c r="F1035" s="30"/>
      <c r="G1035" s="30"/>
      <c r="H1035" s="6"/>
      <c r="I1035" s="4"/>
    </row>
    <row r="1036" spans="1:9">
      <c r="A1036" s="40"/>
      <c r="B1036" s="9"/>
      <c r="C1036" s="41"/>
      <c r="D1036" s="42"/>
      <c r="E1036" s="30"/>
      <c r="F1036" s="30"/>
      <c r="G1036" s="30"/>
      <c r="H1036" s="6"/>
      <c r="I1036" s="4"/>
    </row>
    <row r="1037" spans="1:9">
      <c r="A1037" s="40"/>
      <c r="B1037" s="9"/>
      <c r="C1037" s="41"/>
      <c r="D1037" s="42"/>
      <c r="E1037" s="30"/>
      <c r="F1037" s="30"/>
      <c r="G1037" s="30"/>
      <c r="H1037" s="6"/>
      <c r="I1037" s="4"/>
    </row>
    <row r="1038" spans="1:9">
      <c r="A1038" s="40"/>
      <c r="B1038" s="9"/>
      <c r="C1038" s="41"/>
      <c r="D1038" s="42"/>
      <c r="E1038" s="30"/>
      <c r="F1038" s="30"/>
      <c r="G1038" s="30"/>
      <c r="H1038" s="6"/>
      <c r="I1038" s="4"/>
    </row>
    <row r="1039" spans="1:9">
      <c r="A1039" s="40"/>
      <c r="B1039" s="9"/>
      <c r="C1039" s="41"/>
      <c r="D1039" s="42"/>
      <c r="E1039" s="30"/>
      <c r="F1039" s="30"/>
      <c r="G1039" s="30"/>
      <c r="H1039" s="6"/>
      <c r="I1039" s="4"/>
    </row>
    <row r="1040" spans="1:9">
      <c r="A1040" s="40"/>
      <c r="B1040" s="9"/>
      <c r="C1040" s="41"/>
      <c r="D1040" s="42"/>
      <c r="E1040" s="30"/>
      <c r="F1040" s="30"/>
      <c r="G1040" s="30"/>
      <c r="H1040" s="6"/>
      <c r="I1040" s="4"/>
    </row>
    <row r="1041" spans="1:9">
      <c r="A1041" s="40"/>
      <c r="B1041" s="9"/>
      <c r="C1041" s="41"/>
      <c r="D1041" s="42"/>
      <c r="E1041" s="30"/>
      <c r="F1041" s="30"/>
      <c r="G1041" s="30"/>
      <c r="H1041" s="6"/>
      <c r="I1041" s="4"/>
    </row>
    <row r="1042" spans="1:9">
      <c r="A1042" s="40"/>
      <c r="B1042" s="9"/>
      <c r="C1042" s="41"/>
      <c r="D1042" s="42"/>
      <c r="E1042" s="30"/>
      <c r="F1042" s="30"/>
      <c r="G1042" s="30"/>
      <c r="H1042" s="6"/>
      <c r="I1042" s="4"/>
    </row>
    <row r="1043" spans="1:9">
      <c r="A1043" s="40"/>
      <c r="B1043" s="9"/>
      <c r="C1043" s="41"/>
      <c r="D1043" s="42"/>
      <c r="E1043" s="30"/>
      <c r="F1043" s="30"/>
      <c r="G1043" s="30"/>
      <c r="H1043" s="6"/>
      <c r="I1043" s="4"/>
    </row>
    <row r="1044" spans="1:9">
      <c r="A1044" s="40"/>
      <c r="B1044" s="9"/>
      <c r="C1044" s="41"/>
      <c r="D1044" s="42"/>
      <c r="E1044" s="30"/>
      <c r="F1044" s="30"/>
      <c r="G1044" s="30"/>
      <c r="H1044" s="6"/>
      <c r="I1044" s="4"/>
    </row>
    <row r="1045" spans="1:9">
      <c r="A1045" s="40"/>
      <c r="B1045" s="9"/>
      <c r="C1045" s="41"/>
      <c r="D1045" s="42"/>
      <c r="E1045" s="30"/>
      <c r="F1045" s="30"/>
      <c r="G1045" s="30"/>
      <c r="H1045" s="6"/>
      <c r="I1045" s="4"/>
    </row>
    <row r="1046" spans="1:9">
      <c r="A1046" s="40"/>
      <c r="B1046" s="9"/>
      <c r="C1046" s="41"/>
      <c r="D1046" s="42"/>
      <c r="E1046" s="30"/>
      <c r="F1046" s="30"/>
      <c r="G1046" s="30"/>
      <c r="H1046" s="6"/>
      <c r="I1046" s="4"/>
    </row>
    <row r="1047" spans="1:9">
      <c r="A1047" s="40"/>
      <c r="B1047" s="9"/>
      <c r="C1047" s="41"/>
      <c r="D1047" s="42"/>
      <c r="E1047" s="30"/>
      <c r="F1047" s="30"/>
      <c r="G1047" s="30"/>
      <c r="H1047" s="6"/>
      <c r="I1047" s="4"/>
    </row>
    <row r="1048" spans="1:9">
      <c r="A1048" s="40"/>
      <c r="B1048" s="9"/>
      <c r="C1048" s="41"/>
      <c r="D1048" s="42"/>
      <c r="E1048" s="30"/>
      <c r="F1048" s="30"/>
      <c r="G1048" s="30"/>
      <c r="H1048" s="6"/>
      <c r="I1048" s="4"/>
    </row>
    <row r="1049" spans="1:9">
      <c r="A1049" s="40"/>
      <c r="B1049" s="9"/>
      <c r="C1049" s="41"/>
      <c r="D1049" s="42"/>
      <c r="E1049" s="30"/>
      <c r="F1049" s="30"/>
      <c r="G1049" s="30"/>
      <c r="H1049" s="6"/>
      <c r="I1049" s="4"/>
    </row>
    <row r="1050" spans="1:9">
      <c r="A1050" s="40"/>
      <c r="B1050" s="9"/>
      <c r="C1050" s="41"/>
      <c r="D1050" s="42"/>
      <c r="E1050" s="30"/>
      <c r="F1050" s="30"/>
      <c r="G1050" s="30"/>
      <c r="H1050" s="6"/>
      <c r="I1050" s="4"/>
    </row>
    <row r="1051" spans="1:9">
      <c r="A1051" s="40"/>
      <c r="B1051" s="9"/>
      <c r="C1051" s="41"/>
      <c r="D1051" s="42"/>
      <c r="E1051" s="30"/>
      <c r="F1051" s="30"/>
      <c r="G1051" s="30"/>
      <c r="H1051" s="6"/>
      <c r="I1051" s="4"/>
    </row>
    <row r="1052" spans="1:9">
      <c r="A1052" s="40"/>
      <c r="B1052" s="9"/>
      <c r="C1052" s="41"/>
      <c r="D1052" s="42"/>
      <c r="E1052" s="30"/>
      <c r="F1052" s="30"/>
      <c r="G1052" s="30"/>
      <c r="H1052" s="6"/>
      <c r="I1052" s="4"/>
    </row>
    <row r="1053" spans="1:9">
      <c r="A1053" s="40"/>
      <c r="B1053" s="9"/>
      <c r="C1053" s="41"/>
      <c r="D1053" s="42"/>
      <c r="E1053" s="30"/>
      <c r="F1053" s="30"/>
      <c r="G1053" s="30"/>
      <c r="H1053" s="6"/>
      <c r="I1053" s="4"/>
    </row>
    <row r="1054" spans="1:9">
      <c r="A1054" s="40"/>
      <c r="B1054" s="9"/>
      <c r="C1054" s="41"/>
      <c r="D1054" s="42"/>
      <c r="E1054" s="30"/>
      <c r="F1054" s="30"/>
      <c r="G1054" s="30"/>
      <c r="H1054" s="6"/>
      <c r="I1054" s="4"/>
    </row>
    <row r="1055" spans="1:9">
      <c r="A1055" s="40"/>
      <c r="B1055" s="9"/>
      <c r="C1055" s="41"/>
      <c r="D1055" s="42"/>
      <c r="E1055" s="30"/>
      <c r="F1055" s="30"/>
      <c r="G1055" s="30"/>
      <c r="H1055" s="6"/>
      <c r="I1055" s="4"/>
    </row>
    <row r="1056" spans="1:9">
      <c r="A1056" s="40"/>
      <c r="B1056" s="9"/>
      <c r="C1056" s="41"/>
      <c r="D1056" s="42"/>
      <c r="E1056" s="30"/>
      <c r="F1056" s="30"/>
      <c r="G1056" s="30"/>
      <c r="H1056" s="6"/>
      <c r="I1056" s="4"/>
    </row>
    <row r="1057" spans="1:9">
      <c r="A1057" s="40"/>
      <c r="B1057" s="9"/>
      <c r="C1057" s="41"/>
      <c r="D1057" s="42"/>
      <c r="E1057" s="30"/>
      <c r="F1057" s="30"/>
      <c r="G1057" s="30"/>
      <c r="H1057" s="6"/>
      <c r="I1057" s="4"/>
    </row>
    <row r="1058" spans="1:9">
      <c r="A1058" s="40"/>
      <c r="B1058" s="9"/>
      <c r="C1058" s="41"/>
      <c r="D1058" s="42"/>
      <c r="E1058" s="30"/>
      <c r="F1058" s="30"/>
      <c r="G1058" s="30"/>
      <c r="H1058" s="6"/>
      <c r="I1058" s="4"/>
    </row>
    <row r="1059" spans="1:9">
      <c r="A1059" s="40"/>
      <c r="B1059" s="9"/>
      <c r="C1059" s="41"/>
      <c r="D1059" s="42"/>
      <c r="E1059" s="30"/>
      <c r="F1059" s="30"/>
      <c r="G1059" s="30"/>
      <c r="H1059" s="6"/>
      <c r="I1059" s="4"/>
    </row>
    <row r="1060" spans="1:9">
      <c r="A1060" s="40"/>
      <c r="B1060" s="9"/>
      <c r="C1060" s="41"/>
      <c r="D1060" s="42"/>
      <c r="E1060" s="30"/>
      <c r="F1060" s="30"/>
      <c r="G1060" s="30"/>
      <c r="H1060" s="6"/>
      <c r="I1060" s="4"/>
    </row>
    <row r="1061" spans="1:9">
      <c r="A1061" s="40"/>
      <c r="B1061" s="9"/>
      <c r="C1061" s="41"/>
      <c r="D1061" s="42"/>
      <c r="E1061" s="30"/>
      <c r="F1061" s="30"/>
      <c r="G1061" s="30"/>
      <c r="H1061" s="6"/>
      <c r="I1061" s="4"/>
    </row>
    <row r="1062" spans="1:9">
      <c r="A1062" s="40"/>
      <c r="B1062" s="9"/>
      <c r="C1062" s="41"/>
      <c r="D1062" s="42"/>
      <c r="E1062" s="30"/>
      <c r="F1062" s="30"/>
      <c r="G1062" s="30"/>
      <c r="H1062" s="6"/>
      <c r="I1062" s="4"/>
    </row>
    <row r="1063" spans="1:9">
      <c r="A1063" s="40"/>
      <c r="B1063" s="9"/>
      <c r="C1063" s="41"/>
      <c r="D1063" s="42"/>
      <c r="E1063" s="30"/>
      <c r="F1063" s="30"/>
      <c r="G1063" s="30"/>
      <c r="H1063" s="6"/>
      <c r="I1063" s="4"/>
    </row>
    <row r="1064" spans="1:9">
      <c r="A1064" s="40"/>
      <c r="B1064" s="9"/>
      <c r="C1064" s="41"/>
      <c r="D1064" s="42"/>
      <c r="E1064" s="30"/>
      <c r="F1064" s="30"/>
      <c r="G1064" s="30"/>
      <c r="H1064" s="6"/>
      <c r="I1064" s="4"/>
    </row>
    <row r="1065" spans="1:9">
      <c r="A1065" s="40"/>
      <c r="B1065" s="9"/>
      <c r="C1065" s="41"/>
      <c r="D1065" s="42"/>
      <c r="E1065" s="30"/>
      <c r="F1065" s="30"/>
      <c r="G1065" s="30"/>
      <c r="H1065" s="6"/>
      <c r="I1065" s="4"/>
    </row>
    <row r="1066" spans="1:9">
      <c r="A1066" s="40"/>
      <c r="B1066" s="9"/>
      <c r="C1066" s="41"/>
      <c r="D1066" s="42"/>
      <c r="E1066" s="30"/>
      <c r="F1066" s="30"/>
      <c r="G1066" s="30"/>
      <c r="H1066" s="6"/>
      <c r="I1066" s="4"/>
    </row>
    <row r="1067" spans="1:9">
      <c r="A1067" s="40"/>
      <c r="B1067" s="9"/>
      <c r="C1067" s="41"/>
      <c r="D1067" s="42"/>
      <c r="E1067" s="30"/>
      <c r="F1067" s="30"/>
      <c r="G1067" s="30"/>
      <c r="H1067" s="6"/>
      <c r="I1067" s="4"/>
    </row>
    <row r="1068" spans="1:9">
      <c r="A1068" s="40"/>
      <c r="B1068" s="9"/>
      <c r="C1068" s="41"/>
      <c r="D1068" s="42"/>
      <c r="E1068" s="30"/>
      <c r="F1068" s="30"/>
      <c r="G1068" s="30"/>
      <c r="H1068" s="6"/>
      <c r="I1068" s="4"/>
    </row>
    <row r="1069" spans="1:9">
      <c r="A1069" s="40"/>
      <c r="B1069" s="9"/>
      <c r="C1069" s="41"/>
      <c r="D1069" s="42"/>
      <c r="E1069" s="30"/>
      <c r="F1069" s="30"/>
      <c r="G1069" s="30"/>
      <c r="H1069" s="6"/>
      <c r="I1069" s="4"/>
    </row>
    <row r="1070" spans="1:9">
      <c r="A1070" s="40"/>
      <c r="B1070" s="9"/>
      <c r="C1070" s="41"/>
      <c r="D1070" s="42"/>
      <c r="E1070" s="30"/>
      <c r="F1070" s="30"/>
      <c r="G1070" s="30"/>
      <c r="H1070" s="6"/>
      <c r="I1070" s="4"/>
    </row>
    <row r="1071" spans="1:9">
      <c r="A1071" s="40"/>
      <c r="B1071" s="9"/>
      <c r="C1071" s="41"/>
      <c r="D1071" s="42"/>
      <c r="E1071" s="30"/>
      <c r="F1071" s="30"/>
      <c r="G1071" s="30"/>
      <c r="H1071" s="6"/>
      <c r="I1071" s="4"/>
    </row>
    <row r="1072" spans="1:9">
      <c r="A1072" s="40"/>
      <c r="B1072" s="9"/>
      <c r="C1072" s="41"/>
      <c r="D1072" s="42"/>
      <c r="E1072" s="30"/>
      <c r="F1072" s="30"/>
      <c r="G1072" s="30"/>
      <c r="H1072" s="6"/>
      <c r="I1072" s="4"/>
    </row>
    <row r="1073" spans="1:9">
      <c r="A1073" s="40"/>
      <c r="B1073" s="9"/>
      <c r="C1073" s="41"/>
      <c r="D1073" s="42"/>
      <c r="E1073" s="30"/>
      <c r="F1073" s="30"/>
      <c r="G1073" s="30"/>
      <c r="H1073" s="6"/>
      <c r="I1073" s="4"/>
    </row>
    <row r="1074" spans="1:9">
      <c r="A1074" s="40"/>
      <c r="B1074" s="9"/>
      <c r="C1074" s="41"/>
      <c r="D1074" s="42"/>
      <c r="E1074" s="30"/>
      <c r="F1074" s="30"/>
      <c r="G1074" s="30"/>
      <c r="H1074" s="6"/>
      <c r="I1074" s="4"/>
    </row>
    <row r="1075" spans="1:9">
      <c r="A1075" s="40"/>
      <c r="B1075" s="9"/>
      <c r="C1075" s="41"/>
      <c r="D1075" s="42"/>
      <c r="E1075" s="30"/>
      <c r="F1075" s="30"/>
      <c r="G1075" s="30"/>
      <c r="H1075" s="6"/>
      <c r="I1075" s="4"/>
    </row>
    <row r="1076" spans="1:9">
      <c r="A1076" s="40"/>
      <c r="B1076" s="9"/>
      <c r="C1076" s="41"/>
      <c r="D1076" s="42"/>
      <c r="E1076" s="30"/>
      <c r="F1076" s="30"/>
      <c r="G1076" s="30"/>
      <c r="H1076" s="6"/>
      <c r="I1076" s="4"/>
    </row>
    <row r="1077" spans="1:9">
      <c r="A1077" s="40"/>
      <c r="B1077" s="9"/>
      <c r="C1077" s="41"/>
      <c r="D1077" s="42"/>
      <c r="E1077" s="30"/>
      <c r="F1077" s="30"/>
      <c r="G1077" s="30"/>
      <c r="H1077" s="6"/>
      <c r="I1077" s="4"/>
    </row>
    <row r="1078" spans="1:9">
      <c r="A1078" s="40"/>
      <c r="B1078" s="9"/>
      <c r="C1078" s="41"/>
      <c r="D1078" s="42"/>
      <c r="E1078" s="30"/>
      <c r="F1078" s="30"/>
      <c r="G1078" s="30"/>
      <c r="H1078" s="6"/>
      <c r="I1078" s="4"/>
    </row>
    <row r="1079" spans="1:9">
      <c r="A1079" s="40"/>
      <c r="B1079" s="9"/>
      <c r="C1079" s="41"/>
      <c r="D1079" s="42"/>
      <c r="E1079" s="30"/>
      <c r="F1079" s="30"/>
      <c r="G1079" s="30"/>
      <c r="H1079" s="6"/>
      <c r="I1079" s="4"/>
    </row>
    <row r="1080" spans="1:9">
      <c r="A1080" s="40"/>
      <c r="B1080" s="9"/>
      <c r="C1080" s="41"/>
      <c r="D1080" s="42"/>
      <c r="E1080" s="30"/>
      <c r="F1080" s="30"/>
      <c r="G1080" s="30"/>
      <c r="H1080" s="6"/>
      <c r="I1080" s="4"/>
    </row>
    <row r="1081" spans="1:9">
      <c r="A1081" s="40"/>
      <c r="B1081" s="9"/>
      <c r="C1081" s="41"/>
      <c r="D1081" s="42"/>
      <c r="E1081" s="30"/>
      <c r="F1081" s="30"/>
      <c r="G1081" s="30"/>
      <c r="H1081" s="6"/>
      <c r="I1081" s="4"/>
    </row>
    <row r="1082" spans="1:9">
      <c r="A1082" s="40"/>
      <c r="B1082" s="9"/>
      <c r="C1082" s="41"/>
      <c r="D1082" s="42"/>
      <c r="E1082" s="30"/>
      <c r="F1082" s="30"/>
      <c r="G1082" s="30"/>
      <c r="H1082" s="6"/>
      <c r="I1082" s="4"/>
    </row>
    <row r="1083" spans="1:9">
      <c r="A1083" s="40"/>
      <c r="B1083" s="9"/>
      <c r="C1083" s="41"/>
      <c r="D1083" s="42"/>
      <c r="E1083" s="30"/>
      <c r="F1083" s="30"/>
      <c r="G1083" s="30"/>
      <c r="H1083" s="6"/>
      <c r="I1083" s="4"/>
    </row>
    <row r="1084" spans="1:9">
      <c r="A1084" s="40"/>
      <c r="B1084" s="9"/>
      <c r="C1084" s="41"/>
      <c r="D1084" s="42"/>
      <c r="E1084" s="30"/>
      <c r="F1084" s="30"/>
      <c r="G1084" s="30"/>
      <c r="H1084" s="6"/>
      <c r="I1084" s="4"/>
    </row>
    <row r="1085" spans="1:9">
      <c r="A1085" s="40"/>
      <c r="B1085" s="9"/>
      <c r="C1085" s="41"/>
      <c r="D1085" s="42"/>
      <c r="E1085" s="30"/>
      <c r="F1085" s="30"/>
      <c r="G1085" s="30"/>
      <c r="H1085" s="6"/>
      <c r="I1085" s="4"/>
    </row>
    <row r="1086" spans="1:9">
      <c r="A1086" s="40"/>
      <c r="B1086" s="9"/>
      <c r="C1086" s="41"/>
      <c r="D1086" s="42"/>
      <c r="E1086" s="30"/>
      <c r="F1086" s="30"/>
      <c r="G1086" s="30"/>
      <c r="H1086" s="6"/>
      <c r="I1086" s="4"/>
    </row>
    <row r="1087" spans="1:9">
      <c r="A1087" s="40"/>
      <c r="B1087" s="9"/>
      <c r="C1087" s="41"/>
      <c r="D1087" s="42"/>
      <c r="E1087" s="30"/>
      <c r="F1087" s="30"/>
      <c r="G1087" s="30"/>
      <c r="H1087" s="6"/>
      <c r="I1087" s="4"/>
    </row>
    <row r="1088" spans="1:9">
      <c r="A1088" s="40"/>
      <c r="B1088" s="9"/>
      <c r="C1088" s="41"/>
      <c r="D1088" s="42"/>
      <c r="E1088" s="30"/>
      <c r="F1088" s="30"/>
      <c r="G1088" s="30"/>
      <c r="H1088" s="6"/>
      <c r="I1088" s="4"/>
    </row>
    <row r="1089" spans="1:9">
      <c r="A1089" s="40"/>
      <c r="B1089" s="9"/>
      <c r="C1089" s="41"/>
      <c r="D1089" s="42"/>
      <c r="E1089" s="30"/>
      <c r="F1089" s="30"/>
      <c r="G1089" s="30"/>
      <c r="H1089" s="6"/>
      <c r="I1089" s="4"/>
    </row>
    <row r="1090" spans="1:9">
      <c r="A1090" s="40"/>
      <c r="B1090" s="9"/>
      <c r="C1090" s="41"/>
      <c r="D1090" s="42"/>
      <c r="E1090" s="30"/>
      <c r="F1090" s="30"/>
      <c r="G1090" s="30"/>
      <c r="H1090" s="6"/>
      <c r="I1090" s="4"/>
    </row>
    <row r="1091" spans="1:9">
      <c r="A1091" s="40"/>
      <c r="B1091" s="9"/>
      <c r="C1091" s="41"/>
      <c r="D1091" s="42"/>
      <c r="E1091" s="30"/>
      <c r="F1091" s="30"/>
      <c r="G1091" s="30"/>
      <c r="H1091" s="6"/>
      <c r="I1091" s="4"/>
    </row>
    <row r="1092" spans="1:9">
      <c r="A1092" s="40"/>
      <c r="B1092" s="9"/>
      <c r="C1092" s="41"/>
      <c r="D1092" s="42"/>
      <c r="E1092" s="30"/>
      <c r="F1092" s="30"/>
      <c r="G1092" s="30"/>
      <c r="H1092" s="6"/>
      <c r="I1092" s="4"/>
    </row>
    <row r="1093" spans="1:9">
      <c r="A1093" s="40"/>
      <c r="B1093" s="9"/>
      <c r="C1093" s="41"/>
      <c r="D1093" s="42"/>
      <c r="E1093" s="30"/>
      <c r="F1093" s="30"/>
      <c r="G1093" s="30"/>
      <c r="H1093" s="6"/>
      <c r="I1093" s="4"/>
    </row>
    <row r="1094" spans="1:9">
      <c r="A1094" s="40"/>
      <c r="B1094" s="9"/>
      <c r="C1094" s="41"/>
      <c r="D1094" s="42"/>
      <c r="E1094" s="30"/>
      <c r="F1094" s="30"/>
      <c r="G1094" s="30"/>
      <c r="H1094" s="6"/>
      <c r="I1094" s="4"/>
    </row>
    <row r="1095" spans="1:9">
      <c r="A1095" s="40"/>
      <c r="B1095" s="9"/>
      <c r="C1095" s="41"/>
      <c r="D1095" s="42"/>
      <c r="E1095" s="30"/>
      <c r="F1095" s="30"/>
      <c r="G1095" s="30"/>
      <c r="H1095" s="6"/>
      <c r="I1095" s="4"/>
    </row>
    <row r="1096" spans="1:9">
      <c r="A1096" s="40"/>
      <c r="B1096" s="9"/>
      <c r="C1096" s="41"/>
      <c r="D1096" s="42"/>
      <c r="E1096" s="30"/>
      <c r="F1096" s="30"/>
      <c r="G1096" s="30"/>
      <c r="H1096" s="6"/>
      <c r="I1096" s="4"/>
    </row>
    <row r="1097" spans="1:9">
      <c r="A1097" s="40"/>
      <c r="B1097" s="9"/>
      <c r="C1097" s="41"/>
      <c r="D1097" s="42"/>
      <c r="E1097" s="30"/>
      <c r="F1097" s="30"/>
      <c r="G1097" s="30"/>
      <c r="H1097" s="6"/>
      <c r="I1097" s="4"/>
    </row>
    <row r="1098" spans="1:9">
      <c r="A1098" s="40"/>
      <c r="B1098" s="9"/>
      <c r="C1098" s="41"/>
      <c r="D1098" s="42"/>
      <c r="E1098" s="30"/>
      <c r="F1098" s="30"/>
      <c r="G1098" s="30"/>
      <c r="H1098" s="6"/>
      <c r="I1098" s="4"/>
    </row>
    <row r="1099" spans="1:9">
      <c r="A1099" s="40"/>
      <c r="B1099" s="9"/>
      <c r="C1099" s="41"/>
      <c r="D1099" s="42"/>
      <c r="E1099" s="30"/>
      <c r="F1099" s="30"/>
      <c r="G1099" s="30"/>
      <c r="H1099" s="6"/>
      <c r="I1099" s="4"/>
    </row>
    <row r="1100" spans="1:9">
      <c r="A1100" s="40"/>
      <c r="B1100" s="9"/>
      <c r="C1100" s="41"/>
      <c r="D1100" s="42"/>
      <c r="E1100" s="30"/>
      <c r="F1100" s="30"/>
      <c r="G1100" s="30"/>
      <c r="H1100" s="6"/>
      <c r="I1100" s="4"/>
    </row>
    <row r="1101" spans="1:9">
      <c r="A1101" s="40"/>
      <c r="B1101" s="9"/>
      <c r="C1101" s="41"/>
      <c r="D1101" s="42"/>
      <c r="E1101" s="30"/>
      <c r="F1101" s="30"/>
      <c r="G1101" s="30"/>
      <c r="H1101" s="6"/>
      <c r="I1101" s="4"/>
    </row>
    <row r="1102" spans="1:9">
      <c r="A1102" s="40"/>
      <c r="B1102" s="9"/>
      <c r="C1102" s="41"/>
      <c r="D1102" s="42"/>
      <c r="E1102" s="30"/>
      <c r="F1102" s="30"/>
      <c r="G1102" s="30"/>
      <c r="H1102" s="6"/>
      <c r="I1102" s="4"/>
    </row>
    <row r="1103" spans="1:9">
      <c r="A1103" s="40"/>
      <c r="B1103" s="9"/>
      <c r="C1103" s="41"/>
      <c r="D1103" s="42"/>
      <c r="E1103" s="30"/>
      <c r="F1103" s="30"/>
      <c r="G1103" s="30"/>
      <c r="H1103" s="6"/>
      <c r="I1103" s="4"/>
    </row>
    <row r="1104" spans="1:9">
      <c r="A1104" s="40"/>
      <c r="B1104" s="9"/>
      <c r="C1104" s="41"/>
      <c r="D1104" s="42"/>
      <c r="E1104" s="30"/>
      <c r="F1104" s="30"/>
      <c r="G1104" s="30"/>
      <c r="H1104" s="6"/>
      <c r="I1104" s="4"/>
    </row>
    <row r="1105" spans="1:9">
      <c r="A1105" s="40"/>
      <c r="B1105" s="9"/>
      <c r="C1105" s="41"/>
      <c r="D1105" s="42"/>
      <c r="E1105" s="30"/>
      <c r="F1105" s="30"/>
      <c r="G1105" s="30"/>
      <c r="H1105" s="6"/>
      <c r="I1105" s="4"/>
    </row>
    <row r="1106" spans="1:9">
      <c r="A1106" s="40"/>
      <c r="B1106" s="9"/>
      <c r="C1106" s="41"/>
      <c r="D1106" s="42"/>
      <c r="E1106" s="30"/>
      <c r="F1106" s="30"/>
      <c r="G1106" s="30"/>
      <c r="H1106" s="6"/>
      <c r="I1106" s="4"/>
    </row>
    <row r="1107" spans="1:9">
      <c r="A1107" s="40"/>
      <c r="B1107" s="9"/>
      <c r="C1107" s="41"/>
      <c r="D1107" s="42"/>
      <c r="E1107" s="30"/>
      <c r="F1107" s="30"/>
      <c r="G1107" s="30"/>
      <c r="H1107" s="6"/>
      <c r="I1107" s="4"/>
    </row>
    <row r="1108" spans="1:9">
      <c r="A1108" s="40"/>
      <c r="B1108" s="9"/>
      <c r="C1108" s="41"/>
      <c r="D1108" s="42"/>
      <c r="E1108" s="30"/>
      <c r="F1108" s="30"/>
      <c r="G1108" s="30"/>
      <c r="H1108" s="6"/>
      <c r="I1108" s="4"/>
    </row>
    <row r="1109" spans="1:9">
      <c r="A1109" s="40"/>
      <c r="B1109" s="9"/>
      <c r="C1109" s="41"/>
      <c r="D1109" s="42"/>
      <c r="E1109" s="30"/>
      <c r="F1109" s="30"/>
      <c r="G1109" s="30"/>
      <c r="H1109" s="6"/>
      <c r="I1109" s="4"/>
    </row>
    <row r="1110" spans="1:9">
      <c r="A1110" s="40"/>
      <c r="B1110" s="9"/>
      <c r="C1110" s="41"/>
      <c r="D1110" s="42"/>
      <c r="E1110" s="30"/>
      <c r="F1110" s="30"/>
      <c r="G1110" s="30"/>
      <c r="H1110" s="6"/>
      <c r="I1110" s="4"/>
    </row>
    <row r="1111" spans="1:9">
      <c r="A1111" s="40"/>
      <c r="B1111" s="9"/>
      <c r="C1111" s="41"/>
      <c r="D1111" s="42"/>
      <c r="E1111" s="30"/>
      <c r="F1111" s="30"/>
      <c r="G1111" s="30"/>
      <c r="H1111" s="6"/>
      <c r="I1111" s="4"/>
    </row>
    <row r="1112" spans="1:9">
      <c r="A1112" s="40"/>
      <c r="B1112" s="9"/>
      <c r="C1112" s="41"/>
      <c r="D1112" s="42"/>
      <c r="E1112" s="30"/>
      <c r="F1112" s="30"/>
      <c r="G1112" s="30"/>
      <c r="H1112" s="6"/>
      <c r="I1112" s="4"/>
    </row>
    <row r="1113" spans="1:9">
      <c r="A1113" s="40"/>
      <c r="B1113" s="9"/>
      <c r="C1113" s="41"/>
      <c r="D1113" s="42"/>
      <c r="E1113" s="30"/>
      <c r="F1113" s="30"/>
      <c r="G1113" s="30"/>
      <c r="H1113" s="6"/>
      <c r="I1113" s="4"/>
    </row>
    <row r="1114" spans="1:9">
      <c r="A1114" s="40"/>
      <c r="B1114" s="9"/>
      <c r="C1114" s="41"/>
      <c r="D1114" s="42"/>
      <c r="E1114" s="30"/>
      <c r="F1114" s="30"/>
      <c r="G1114" s="30"/>
      <c r="H1114" s="6"/>
      <c r="I1114" s="4"/>
    </row>
    <row r="1115" spans="1:9">
      <c r="A1115" s="40"/>
      <c r="B1115" s="9"/>
      <c r="C1115" s="41"/>
      <c r="D1115" s="42"/>
      <c r="E1115" s="30"/>
      <c r="F1115" s="30"/>
      <c r="G1115" s="30"/>
      <c r="H1115" s="6"/>
      <c r="I1115" s="4"/>
    </row>
    <row r="1116" spans="1:9">
      <c r="A1116" s="40"/>
      <c r="B1116" s="9"/>
      <c r="C1116" s="41"/>
      <c r="D1116" s="42"/>
      <c r="E1116" s="30"/>
      <c r="F1116" s="30"/>
      <c r="G1116" s="30"/>
      <c r="H1116" s="6"/>
      <c r="I1116" s="4"/>
    </row>
    <row r="1117" spans="1:9">
      <c r="A1117" s="40"/>
      <c r="B1117" s="9"/>
      <c r="C1117" s="41"/>
      <c r="D1117" s="42"/>
      <c r="E1117" s="30"/>
      <c r="F1117" s="30"/>
      <c r="G1117" s="30"/>
      <c r="H1117" s="6"/>
      <c r="I1117" s="4"/>
    </row>
    <row r="1118" spans="1:9">
      <c r="A1118" s="40"/>
      <c r="B1118" s="9"/>
      <c r="C1118" s="41"/>
      <c r="D1118" s="42"/>
      <c r="E1118" s="30"/>
      <c r="F1118" s="30"/>
      <c r="G1118" s="30"/>
      <c r="H1118" s="6"/>
      <c r="I1118" s="4"/>
    </row>
    <row r="1119" spans="1:9">
      <c r="A1119" s="40"/>
      <c r="B1119" s="9"/>
      <c r="C1119" s="41"/>
      <c r="D1119" s="42"/>
      <c r="E1119" s="30"/>
      <c r="F1119" s="30"/>
      <c r="G1119" s="30"/>
      <c r="H1119" s="6"/>
      <c r="I1119" s="4"/>
    </row>
    <row r="1120" spans="1:9">
      <c r="A1120" s="40"/>
      <c r="B1120" s="9"/>
      <c r="C1120" s="41"/>
      <c r="D1120" s="42"/>
      <c r="E1120" s="30"/>
      <c r="F1120" s="30"/>
      <c r="G1120" s="30"/>
      <c r="H1120" s="6"/>
      <c r="I1120" s="4"/>
    </row>
    <row r="1121" spans="1:9">
      <c r="A1121" s="40"/>
      <c r="B1121" s="9"/>
      <c r="C1121" s="41"/>
      <c r="D1121" s="42"/>
      <c r="E1121" s="30"/>
      <c r="F1121" s="30"/>
      <c r="G1121" s="30"/>
      <c r="H1121" s="6"/>
      <c r="I1121" s="4"/>
    </row>
    <row r="1122" spans="1:9">
      <c r="A1122" s="40"/>
      <c r="B1122" s="9"/>
      <c r="C1122" s="41"/>
      <c r="D1122" s="42"/>
      <c r="E1122" s="30"/>
      <c r="F1122" s="30"/>
      <c r="G1122" s="30"/>
      <c r="H1122" s="6"/>
      <c r="I1122" s="4"/>
    </row>
    <row r="1123" spans="1:9">
      <c r="A1123" s="40"/>
      <c r="B1123" s="9"/>
      <c r="C1123" s="41"/>
      <c r="D1123" s="42"/>
      <c r="E1123" s="30"/>
      <c r="F1123" s="30"/>
      <c r="G1123" s="30"/>
      <c r="H1123" s="6"/>
      <c r="I1123" s="4"/>
    </row>
    <row r="1124" spans="1:9">
      <c r="A1124" s="40"/>
      <c r="B1124" s="9"/>
      <c r="C1124" s="41"/>
      <c r="D1124" s="42"/>
      <c r="E1124" s="30"/>
      <c r="F1124" s="30"/>
      <c r="G1124" s="30"/>
      <c r="H1124" s="6"/>
      <c r="I1124" s="4"/>
    </row>
    <row r="1125" spans="1:9">
      <c r="A1125" s="40"/>
      <c r="B1125" s="9"/>
      <c r="C1125" s="41"/>
      <c r="D1125" s="42"/>
      <c r="E1125" s="30"/>
      <c r="F1125" s="30"/>
      <c r="G1125" s="30"/>
      <c r="H1125" s="6"/>
      <c r="I1125" s="4"/>
    </row>
    <row r="1126" spans="1:9">
      <c r="A1126" s="40"/>
      <c r="B1126" s="9"/>
      <c r="C1126" s="41"/>
      <c r="D1126" s="42"/>
      <c r="E1126" s="30"/>
      <c r="F1126" s="30"/>
      <c r="G1126" s="30"/>
      <c r="H1126" s="6"/>
      <c r="I1126" s="4"/>
    </row>
    <row r="1127" spans="1:9">
      <c r="A1127" s="40"/>
      <c r="B1127" s="9"/>
      <c r="C1127" s="41"/>
      <c r="D1127" s="42"/>
      <c r="E1127" s="30"/>
      <c r="F1127" s="30"/>
      <c r="G1127" s="30"/>
      <c r="H1127" s="6"/>
      <c r="I1127" s="4"/>
    </row>
    <row r="1128" spans="1:9">
      <c r="A1128" s="40"/>
      <c r="B1128" s="9"/>
      <c r="C1128" s="41"/>
      <c r="D1128" s="42"/>
      <c r="E1128" s="30"/>
      <c r="F1128" s="30"/>
      <c r="G1128" s="30"/>
      <c r="H1128" s="6"/>
      <c r="I1128" s="4"/>
    </row>
    <row r="1129" spans="1:9">
      <c r="A1129" s="40"/>
      <c r="B1129" s="9"/>
      <c r="C1129" s="41"/>
      <c r="D1129" s="42"/>
      <c r="E1129" s="30"/>
      <c r="F1129" s="30"/>
      <c r="G1129" s="30"/>
      <c r="H1129" s="6"/>
      <c r="I1129" s="4"/>
    </row>
    <row r="1130" spans="1:9">
      <c r="A1130" s="40"/>
      <c r="B1130" s="9"/>
      <c r="C1130" s="41"/>
      <c r="D1130" s="42"/>
      <c r="E1130" s="30"/>
      <c r="F1130" s="30"/>
      <c r="G1130" s="30"/>
      <c r="H1130" s="6"/>
      <c r="I1130" s="4"/>
    </row>
    <row r="1131" spans="1:9">
      <c r="A1131" s="40"/>
      <c r="B1131" s="9"/>
      <c r="C1131" s="41"/>
      <c r="D1131" s="42"/>
      <c r="E1131" s="30"/>
      <c r="F1131" s="30"/>
      <c r="G1131" s="30"/>
      <c r="H1131" s="6"/>
      <c r="I1131" s="4"/>
    </row>
    <row r="1132" spans="1:9">
      <c r="A1132" s="40"/>
      <c r="B1132" s="9"/>
      <c r="C1132" s="41"/>
      <c r="D1132" s="42"/>
      <c r="E1132" s="30"/>
      <c r="F1132" s="30"/>
      <c r="G1132" s="30"/>
      <c r="H1132" s="6"/>
      <c r="I1132" s="4"/>
    </row>
    <row r="1133" spans="1:9">
      <c r="A1133" s="40"/>
      <c r="B1133" s="9"/>
      <c r="C1133" s="41"/>
      <c r="D1133" s="42"/>
      <c r="E1133" s="30"/>
      <c r="F1133" s="30"/>
      <c r="G1133" s="30"/>
      <c r="H1133" s="6"/>
      <c r="I1133" s="4"/>
    </row>
    <row r="1134" spans="1:9">
      <c r="A1134" s="40"/>
      <c r="B1134" s="9"/>
      <c r="C1134" s="41"/>
      <c r="D1134" s="42"/>
      <c r="E1134" s="30"/>
      <c r="F1134" s="30"/>
      <c r="G1134" s="30"/>
      <c r="H1134" s="6"/>
      <c r="I1134" s="4"/>
    </row>
    <row r="1135" spans="1:9">
      <c r="A1135" s="40"/>
      <c r="B1135" s="9"/>
      <c r="C1135" s="41"/>
      <c r="D1135" s="42"/>
      <c r="E1135" s="30"/>
      <c r="F1135" s="30"/>
      <c r="G1135" s="30"/>
      <c r="H1135" s="6"/>
      <c r="I1135" s="4"/>
    </row>
    <row r="1136" spans="1:9">
      <c r="A1136" s="40"/>
      <c r="B1136" s="9"/>
      <c r="C1136" s="41"/>
      <c r="D1136" s="42"/>
      <c r="E1136" s="30"/>
      <c r="F1136" s="30"/>
      <c r="G1136" s="30"/>
      <c r="H1136" s="6"/>
      <c r="I1136" s="4"/>
    </row>
    <row r="1137" spans="1:9">
      <c r="A1137" s="40"/>
      <c r="B1137" s="9"/>
      <c r="C1137" s="41"/>
      <c r="D1137" s="42"/>
      <c r="E1137" s="30"/>
      <c r="F1137" s="30"/>
      <c r="G1137" s="30"/>
      <c r="H1137" s="6"/>
      <c r="I1137" s="4"/>
    </row>
    <row r="1138" spans="1:9">
      <c r="A1138" s="40"/>
      <c r="B1138" s="9"/>
      <c r="C1138" s="41"/>
      <c r="D1138" s="42"/>
      <c r="E1138" s="30"/>
      <c r="F1138" s="30"/>
      <c r="G1138" s="30"/>
      <c r="H1138" s="6"/>
      <c r="I1138" s="4"/>
    </row>
    <row r="1139" spans="1:9">
      <c r="A1139" s="40"/>
      <c r="B1139" s="9"/>
      <c r="C1139" s="41"/>
      <c r="D1139" s="42"/>
      <c r="E1139" s="30"/>
      <c r="F1139" s="30"/>
      <c r="G1139" s="30"/>
      <c r="H1139" s="6"/>
      <c r="I1139" s="4"/>
    </row>
    <row r="1140" spans="1:9">
      <c r="A1140" s="40"/>
      <c r="B1140" s="9"/>
      <c r="C1140" s="41"/>
      <c r="D1140" s="42"/>
      <c r="E1140" s="30"/>
      <c r="F1140" s="30"/>
      <c r="G1140" s="30"/>
      <c r="H1140" s="6"/>
      <c r="I1140" s="4"/>
    </row>
    <row r="1141" spans="1:9">
      <c r="A1141" s="40"/>
      <c r="B1141" s="9"/>
      <c r="C1141" s="41"/>
      <c r="D1141" s="42"/>
      <c r="E1141" s="30"/>
      <c r="F1141" s="30"/>
      <c r="G1141" s="30"/>
      <c r="H1141" s="6"/>
      <c r="I1141" s="4"/>
    </row>
    <row r="1142" spans="1:9">
      <c r="A1142" s="40"/>
      <c r="B1142" s="9"/>
      <c r="C1142" s="41"/>
      <c r="D1142" s="42"/>
      <c r="E1142" s="30"/>
      <c r="F1142" s="30"/>
      <c r="G1142" s="30"/>
      <c r="H1142" s="6"/>
      <c r="I1142" s="4"/>
    </row>
    <row r="1143" spans="1:9">
      <c r="A1143" s="40"/>
      <c r="B1143" s="9"/>
      <c r="C1143" s="41"/>
      <c r="D1143" s="42"/>
      <c r="E1143" s="30"/>
      <c r="F1143" s="30"/>
      <c r="G1143" s="30"/>
      <c r="H1143" s="6"/>
      <c r="I1143" s="4"/>
    </row>
    <row r="1144" spans="1:9">
      <c r="A1144" s="40"/>
      <c r="B1144" s="9"/>
      <c r="C1144" s="41"/>
      <c r="D1144" s="42"/>
      <c r="E1144" s="30"/>
      <c r="F1144" s="30"/>
      <c r="G1144" s="30"/>
      <c r="H1144" s="6"/>
      <c r="I1144" s="4"/>
    </row>
    <row r="1145" spans="1:9">
      <c r="A1145" s="40"/>
      <c r="B1145" s="9"/>
      <c r="C1145" s="41"/>
      <c r="D1145" s="42"/>
      <c r="E1145" s="30"/>
      <c r="F1145" s="30"/>
      <c r="G1145" s="30"/>
      <c r="H1145" s="6"/>
      <c r="I1145" s="4"/>
    </row>
    <row r="1146" spans="1:9">
      <c r="A1146" s="40"/>
      <c r="B1146" s="9"/>
      <c r="C1146" s="41"/>
      <c r="D1146" s="42"/>
      <c r="E1146" s="30"/>
      <c r="F1146" s="30"/>
      <c r="G1146" s="30"/>
      <c r="H1146" s="6"/>
      <c r="I1146" s="4"/>
    </row>
    <row r="1147" spans="1:9">
      <c r="A1147" s="40"/>
      <c r="B1147" s="9"/>
      <c r="C1147" s="41"/>
      <c r="D1147" s="42"/>
      <c r="E1147" s="30"/>
      <c r="F1147" s="30"/>
      <c r="G1147" s="30"/>
      <c r="H1147" s="6"/>
      <c r="I1147" s="4"/>
    </row>
    <row r="1148" spans="1:9">
      <c r="A1148" s="40"/>
      <c r="B1148" s="9"/>
      <c r="C1148" s="41"/>
      <c r="D1148" s="42"/>
      <c r="E1148" s="30"/>
      <c r="F1148" s="30"/>
      <c r="G1148" s="30"/>
      <c r="H1148" s="6"/>
      <c r="I1148" s="4"/>
    </row>
    <row r="1149" spans="1:9">
      <c r="A1149" s="40"/>
      <c r="B1149" s="9"/>
      <c r="C1149" s="41"/>
      <c r="D1149" s="42"/>
      <c r="E1149" s="30"/>
      <c r="F1149" s="30"/>
      <c r="G1149" s="30"/>
      <c r="H1149" s="6"/>
      <c r="I1149" s="4"/>
    </row>
    <row r="1150" spans="1:9">
      <c r="A1150" s="40"/>
      <c r="B1150" s="9"/>
      <c r="C1150" s="41"/>
      <c r="D1150" s="42"/>
      <c r="E1150" s="30"/>
      <c r="F1150" s="30"/>
      <c r="G1150" s="30"/>
      <c r="H1150" s="6"/>
      <c r="I1150" s="4"/>
    </row>
    <row r="1151" spans="1:9">
      <c r="A1151" s="40"/>
      <c r="B1151" s="9"/>
      <c r="C1151" s="41"/>
      <c r="D1151" s="42"/>
      <c r="E1151" s="30"/>
      <c r="F1151" s="30"/>
      <c r="G1151" s="30"/>
      <c r="H1151" s="6"/>
      <c r="I1151" s="4"/>
    </row>
    <row r="1152" spans="1:9">
      <c r="A1152" s="40"/>
      <c r="B1152" s="9"/>
      <c r="C1152" s="41"/>
      <c r="D1152" s="42"/>
      <c r="E1152" s="30"/>
      <c r="F1152" s="30"/>
      <c r="G1152" s="30"/>
      <c r="H1152" s="6"/>
      <c r="I1152" s="4"/>
    </row>
    <row r="1153" spans="1:9">
      <c r="A1153" s="40"/>
      <c r="B1153" s="9"/>
      <c r="C1153" s="41"/>
      <c r="D1153" s="42"/>
      <c r="E1153" s="30"/>
      <c r="F1153" s="30"/>
      <c r="G1153" s="30"/>
      <c r="H1153" s="6"/>
      <c r="I1153" s="4"/>
    </row>
    <row r="1154" spans="1:9">
      <c r="A1154" s="40"/>
      <c r="B1154" s="9"/>
      <c r="C1154" s="41"/>
      <c r="D1154" s="42"/>
      <c r="E1154" s="30"/>
      <c r="F1154" s="30"/>
      <c r="G1154" s="30"/>
      <c r="H1154" s="6"/>
      <c r="I1154" s="4"/>
    </row>
    <row r="1155" spans="1:9">
      <c r="A1155" s="40"/>
      <c r="B1155" s="9"/>
      <c r="C1155" s="41"/>
      <c r="D1155" s="42"/>
      <c r="E1155" s="30"/>
      <c r="F1155" s="30"/>
      <c r="G1155" s="30"/>
      <c r="H1155" s="6"/>
      <c r="I1155" s="4"/>
    </row>
    <row r="1156" spans="1:9">
      <c r="A1156" s="40"/>
      <c r="B1156" s="9"/>
      <c r="C1156" s="41"/>
      <c r="D1156" s="42"/>
      <c r="E1156" s="30"/>
      <c r="F1156" s="30"/>
      <c r="G1156" s="30"/>
      <c r="H1156" s="6"/>
      <c r="I1156" s="4"/>
    </row>
    <row r="1157" spans="1:9">
      <c r="A1157" s="40"/>
      <c r="B1157" s="9"/>
      <c r="C1157" s="41"/>
      <c r="D1157" s="42"/>
      <c r="E1157" s="30"/>
      <c r="F1157" s="30"/>
      <c r="G1157" s="30"/>
      <c r="H1157" s="6"/>
      <c r="I1157" s="4"/>
    </row>
    <row r="1158" spans="1:9">
      <c r="A1158" s="40"/>
      <c r="B1158" s="9"/>
      <c r="C1158" s="41"/>
      <c r="D1158" s="42"/>
      <c r="E1158" s="30"/>
      <c r="F1158" s="30"/>
      <c r="G1158" s="30"/>
      <c r="H1158" s="6"/>
      <c r="I1158" s="4"/>
    </row>
    <row r="1159" spans="1:9">
      <c r="A1159" s="40"/>
      <c r="B1159" s="9"/>
      <c r="C1159" s="41"/>
      <c r="D1159" s="42"/>
      <c r="E1159" s="30"/>
      <c r="F1159" s="30"/>
      <c r="G1159" s="30"/>
      <c r="H1159" s="6"/>
      <c r="I1159" s="4"/>
    </row>
    <row r="1160" spans="1:9">
      <c r="A1160" s="40"/>
      <c r="B1160" s="9"/>
      <c r="C1160" s="41"/>
      <c r="D1160" s="42"/>
      <c r="E1160" s="30"/>
      <c r="F1160" s="30"/>
      <c r="G1160" s="30"/>
      <c r="H1160" s="6"/>
      <c r="I1160" s="4"/>
    </row>
    <row r="1161" spans="1:9">
      <c r="A1161" s="40"/>
      <c r="B1161" s="9"/>
      <c r="C1161" s="41"/>
      <c r="D1161" s="42"/>
      <c r="E1161" s="30"/>
      <c r="F1161" s="30"/>
      <c r="G1161" s="30"/>
      <c r="H1161" s="6"/>
      <c r="I1161" s="4"/>
    </row>
    <row r="1162" spans="1:9">
      <c r="A1162" s="40"/>
      <c r="B1162" s="9"/>
      <c r="C1162" s="41"/>
      <c r="D1162" s="42"/>
      <c r="E1162" s="30"/>
      <c r="F1162" s="30"/>
      <c r="G1162" s="30"/>
      <c r="H1162" s="6"/>
      <c r="I1162" s="4"/>
    </row>
    <row r="1163" spans="1:9">
      <c r="A1163" s="40"/>
      <c r="B1163" s="9"/>
      <c r="C1163" s="41"/>
      <c r="D1163" s="42"/>
      <c r="E1163" s="30"/>
      <c r="F1163" s="30"/>
      <c r="G1163" s="30"/>
      <c r="H1163" s="6"/>
      <c r="I1163" s="4"/>
    </row>
    <row r="1164" spans="1:9">
      <c r="A1164" s="40"/>
      <c r="B1164" s="9"/>
      <c r="C1164" s="41"/>
      <c r="D1164" s="42"/>
      <c r="E1164" s="30"/>
      <c r="F1164" s="30"/>
      <c r="G1164" s="30"/>
      <c r="H1164" s="6"/>
      <c r="I1164" s="4"/>
    </row>
    <row r="1165" spans="1:9">
      <c r="A1165" s="40"/>
      <c r="B1165" s="9"/>
      <c r="C1165" s="41"/>
      <c r="D1165" s="42"/>
      <c r="E1165" s="30"/>
      <c r="F1165" s="30"/>
      <c r="G1165" s="30"/>
      <c r="H1165" s="6"/>
      <c r="I1165" s="4"/>
    </row>
    <row r="1166" spans="1:9">
      <c r="A1166" s="40"/>
      <c r="B1166" s="9"/>
      <c r="C1166" s="41"/>
      <c r="D1166" s="42"/>
      <c r="E1166" s="30"/>
      <c r="F1166" s="30"/>
      <c r="G1166" s="30"/>
      <c r="H1166" s="6"/>
      <c r="I1166" s="4"/>
    </row>
    <row r="1167" spans="1:9">
      <c r="A1167" s="40"/>
      <c r="B1167" s="9"/>
      <c r="C1167" s="41"/>
      <c r="D1167" s="42"/>
      <c r="E1167" s="30"/>
      <c r="F1167" s="30"/>
      <c r="G1167" s="30"/>
      <c r="H1167" s="6"/>
      <c r="I1167" s="4"/>
    </row>
    <row r="1168" spans="1:9">
      <c r="A1168" s="40"/>
      <c r="B1168" s="9"/>
      <c r="C1168" s="41"/>
      <c r="D1168" s="42"/>
      <c r="E1168" s="30"/>
      <c r="F1168" s="30"/>
      <c r="G1168" s="30"/>
      <c r="H1168" s="6"/>
      <c r="I1168" s="4"/>
    </row>
    <row r="1169" spans="1:9">
      <c r="A1169" s="40"/>
      <c r="B1169" s="9"/>
      <c r="C1169" s="41"/>
      <c r="D1169" s="42"/>
      <c r="E1169" s="30"/>
      <c r="F1169" s="30"/>
      <c r="G1169" s="30"/>
      <c r="H1169" s="6"/>
      <c r="I1169" s="4"/>
    </row>
    <row r="1170" spans="1:9">
      <c r="A1170" s="40"/>
      <c r="B1170" s="9"/>
      <c r="C1170" s="41"/>
      <c r="D1170" s="42"/>
      <c r="E1170" s="30"/>
      <c r="F1170" s="30"/>
      <c r="G1170" s="30"/>
      <c r="H1170" s="6"/>
      <c r="I1170" s="4"/>
    </row>
    <row r="1171" spans="1:9">
      <c r="A1171" s="40"/>
      <c r="B1171" s="9"/>
      <c r="C1171" s="41"/>
      <c r="D1171" s="42"/>
      <c r="E1171" s="30"/>
      <c r="F1171" s="30"/>
      <c r="G1171" s="30"/>
      <c r="H1171" s="6"/>
      <c r="I1171" s="4"/>
    </row>
    <row r="1172" spans="1:9">
      <c r="A1172" s="40"/>
      <c r="B1172" s="9"/>
      <c r="C1172" s="41"/>
      <c r="D1172" s="42"/>
      <c r="E1172" s="30"/>
      <c r="F1172" s="30"/>
      <c r="G1172" s="30"/>
      <c r="H1172" s="6"/>
      <c r="I1172" s="4"/>
    </row>
    <row r="1173" spans="1:9">
      <c r="A1173" s="40"/>
      <c r="B1173" s="9"/>
      <c r="C1173" s="41"/>
      <c r="D1173" s="42"/>
      <c r="E1173" s="30"/>
      <c r="F1173" s="30"/>
      <c r="G1173" s="30"/>
      <c r="H1173" s="6"/>
      <c r="I1173" s="4"/>
    </row>
    <row r="1174" spans="1:9">
      <c r="A1174" s="40"/>
      <c r="B1174" s="9"/>
      <c r="C1174" s="41"/>
      <c r="D1174" s="42"/>
      <c r="E1174" s="30"/>
      <c r="F1174" s="30"/>
      <c r="G1174" s="30"/>
      <c r="H1174" s="6"/>
      <c r="I1174" s="4"/>
    </row>
    <row r="1175" spans="1:9">
      <c r="A1175" s="40"/>
      <c r="B1175" s="9"/>
      <c r="C1175" s="41"/>
      <c r="D1175" s="42"/>
      <c r="E1175" s="30"/>
      <c r="F1175" s="30"/>
      <c r="G1175" s="30"/>
      <c r="H1175" s="6"/>
      <c r="I1175" s="4"/>
    </row>
    <row r="1176" spans="1:9">
      <c r="A1176" s="40"/>
      <c r="B1176" s="9"/>
      <c r="C1176" s="41"/>
      <c r="D1176" s="42"/>
      <c r="E1176" s="30"/>
      <c r="F1176" s="30"/>
      <c r="G1176" s="30"/>
      <c r="H1176" s="6"/>
      <c r="I1176" s="4"/>
    </row>
    <row r="1177" spans="1:9">
      <c r="A1177" s="40"/>
      <c r="B1177" s="9"/>
      <c r="C1177" s="41"/>
      <c r="D1177" s="42"/>
      <c r="E1177" s="30"/>
      <c r="F1177" s="30"/>
      <c r="G1177" s="30"/>
      <c r="H1177" s="6"/>
      <c r="I1177" s="4"/>
    </row>
    <row r="1178" spans="1:9">
      <c r="A1178" s="40"/>
      <c r="B1178" s="9"/>
      <c r="C1178" s="41"/>
      <c r="D1178" s="42"/>
      <c r="E1178" s="30"/>
      <c r="F1178" s="30"/>
      <c r="G1178" s="30"/>
      <c r="H1178" s="6"/>
      <c r="I1178" s="4"/>
    </row>
    <row r="1179" spans="1:9">
      <c r="A1179" s="40"/>
      <c r="B1179" s="9"/>
      <c r="C1179" s="41"/>
      <c r="D1179" s="42"/>
      <c r="E1179" s="30"/>
      <c r="F1179" s="30"/>
      <c r="G1179" s="30"/>
      <c r="H1179" s="6"/>
      <c r="I1179" s="4"/>
    </row>
    <row r="1180" spans="1:9">
      <c r="A1180" s="40"/>
      <c r="B1180" s="9"/>
      <c r="C1180" s="41"/>
      <c r="D1180" s="42"/>
      <c r="E1180" s="30"/>
      <c r="F1180" s="30"/>
      <c r="G1180" s="30"/>
      <c r="H1180" s="6"/>
      <c r="I1180" s="4"/>
    </row>
    <row r="1181" spans="1:9">
      <c r="A1181" s="40"/>
      <c r="B1181" s="9"/>
      <c r="C1181" s="41"/>
      <c r="D1181" s="42"/>
      <c r="E1181" s="30"/>
      <c r="F1181" s="30"/>
      <c r="G1181" s="30"/>
      <c r="H1181" s="6"/>
      <c r="I1181" s="4"/>
    </row>
    <row r="1182" spans="1:9">
      <c r="A1182" s="40"/>
      <c r="B1182" s="9"/>
      <c r="C1182" s="41"/>
      <c r="D1182" s="42"/>
      <c r="E1182" s="30"/>
      <c r="F1182" s="30"/>
      <c r="G1182" s="30"/>
      <c r="H1182" s="6"/>
      <c r="I1182" s="4"/>
    </row>
    <row r="1183" spans="1:9">
      <c r="A1183" s="40"/>
      <c r="B1183" s="9"/>
      <c r="C1183" s="41"/>
      <c r="D1183" s="42"/>
      <c r="E1183" s="30"/>
      <c r="F1183" s="30"/>
      <c r="G1183" s="30"/>
      <c r="H1183" s="6"/>
      <c r="I1183" s="4"/>
    </row>
    <row r="1184" spans="1:9">
      <c r="A1184" s="40"/>
      <c r="B1184" s="9"/>
      <c r="C1184" s="41"/>
      <c r="D1184" s="42"/>
      <c r="E1184" s="30"/>
      <c r="F1184" s="30"/>
      <c r="G1184" s="30"/>
      <c r="H1184" s="6"/>
      <c r="I1184" s="4"/>
    </row>
    <row r="1185" spans="1:9">
      <c r="A1185" s="40"/>
      <c r="B1185" s="9"/>
      <c r="C1185" s="41"/>
      <c r="D1185" s="42"/>
      <c r="E1185" s="30"/>
      <c r="F1185" s="30"/>
      <c r="G1185" s="30"/>
      <c r="H1185" s="6"/>
      <c r="I1185" s="4"/>
    </row>
    <row r="1186" spans="1:9">
      <c r="A1186" s="40"/>
      <c r="B1186" s="9"/>
      <c r="C1186" s="41"/>
      <c r="D1186" s="42"/>
      <c r="E1186" s="30"/>
      <c r="F1186" s="30"/>
      <c r="G1186" s="30"/>
      <c r="H1186" s="6"/>
      <c r="I1186" s="4"/>
    </row>
    <row r="1187" spans="1:9">
      <c r="A1187" s="40"/>
      <c r="B1187" s="9"/>
      <c r="C1187" s="41"/>
      <c r="D1187" s="42"/>
      <c r="E1187" s="30"/>
      <c r="F1187" s="30"/>
      <c r="G1187" s="30"/>
      <c r="H1187" s="6"/>
      <c r="I1187" s="4"/>
    </row>
    <row r="1188" spans="1:9">
      <c r="A1188" s="40"/>
      <c r="B1188" s="9"/>
      <c r="C1188" s="41"/>
      <c r="D1188" s="42"/>
      <c r="E1188" s="30"/>
      <c r="F1188" s="30"/>
      <c r="G1188" s="30"/>
      <c r="H1188" s="6"/>
      <c r="I1188" s="4"/>
    </row>
    <row r="1189" spans="1:9">
      <c r="A1189" s="40"/>
      <c r="B1189" s="9"/>
      <c r="C1189" s="41"/>
      <c r="D1189" s="42"/>
      <c r="E1189" s="30"/>
      <c r="F1189" s="30"/>
      <c r="G1189" s="30"/>
      <c r="H1189" s="6"/>
      <c r="I1189" s="4"/>
    </row>
    <row r="1190" spans="1:9">
      <c r="A1190" s="40"/>
      <c r="B1190" s="9"/>
      <c r="C1190" s="41"/>
      <c r="D1190" s="42"/>
      <c r="E1190" s="30"/>
      <c r="F1190" s="30"/>
      <c r="G1190" s="30"/>
      <c r="H1190" s="6"/>
      <c r="I1190" s="4"/>
    </row>
    <row r="1191" spans="1:9">
      <c r="A1191" s="40"/>
      <c r="B1191" s="9"/>
      <c r="C1191" s="41"/>
      <c r="D1191" s="42"/>
      <c r="E1191" s="30"/>
      <c r="F1191" s="30"/>
      <c r="G1191" s="30"/>
      <c r="H1191" s="6"/>
      <c r="I1191" s="4"/>
    </row>
    <row r="1192" spans="1:9">
      <c r="A1192" s="40"/>
      <c r="B1192" s="9"/>
      <c r="C1192" s="41"/>
      <c r="D1192" s="42"/>
      <c r="E1192" s="30"/>
      <c r="F1192" s="30"/>
      <c r="G1192" s="30"/>
      <c r="H1192" s="6"/>
      <c r="I1192" s="4"/>
    </row>
    <row r="1193" spans="1:9">
      <c r="A1193" s="40"/>
      <c r="B1193" s="9"/>
      <c r="C1193" s="41"/>
      <c r="D1193" s="42"/>
      <c r="E1193" s="30"/>
      <c r="F1193" s="30"/>
      <c r="G1193" s="30"/>
      <c r="H1193" s="6"/>
      <c r="I1193" s="4"/>
    </row>
    <row r="1194" spans="1:9">
      <c r="A1194" s="40"/>
      <c r="B1194" s="9"/>
      <c r="C1194" s="41"/>
      <c r="D1194" s="42"/>
      <c r="E1194" s="30"/>
      <c r="F1194" s="30"/>
      <c r="G1194" s="30"/>
      <c r="H1194" s="6"/>
      <c r="I1194" s="4"/>
    </row>
    <row r="1195" spans="1:9">
      <c r="A1195" s="40"/>
      <c r="B1195" s="9"/>
      <c r="C1195" s="41"/>
      <c r="D1195" s="42"/>
      <c r="E1195" s="30"/>
      <c r="F1195" s="30"/>
      <c r="G1195" s="30"/>
      <c r="H1195" s="6"/>
      <c r="I1195" s="4"/>
    </row>
    <row r="1196" spans="1:9">
      <c r="A1196" s="40"/>
      <c r="B1196" s="9"/>
      <c r="C1196" s="41"/>
      <c r="D1196" s="42"/>
      <c r="E1196" s="30"/>
      <c r="F1196" s="30"/>
      <c r="G1196" s="30"/>
      <c r="H1196" s="6"/>
      <c r="I1196" s="4"/>
    </row>
    <row r="1197" spans="1:9">
      <c r="A1197" s="40"/>
      <c r="B1197" s="9"/>
      <c r="C1197" s="41"/>
      <c r="D1197" s="42"/>
      <c r="E1197" s="30"/>
      <c r="F1197" s="30"/>
      <c r="G1197" s="30"/>
      <c r="H1197" s="6"/>
      <c r="I1197" s="4"/>
    </row>
    <row r="1198" spans="1:9">
      <c r="A1198" s="40"/>
      <c r="B1198" s="9"/>
      <c r="C1198" s="41"/>
      <c r="D1198" s="42"/>
      <c r="E1198" s="30"/>
      <c r="F1198" s="30"/>
      <c r="G1198" s="30"/>
      <c r="H1198" s="6"/>
      <c r="I1198" s="4"/>
    </row>
    <row r="1199" spans="1:9">
      <c r="A1199" s="40"/>
      <c r="B1199" s="9"/>
      <c r="C1199" s="41"/>
      <c r="D1199" s="42"/>
      <c r="E1199" s="30"/>
      <c r="F1199" s="30"/>
      <c r="G1199" s="30"/>
      <c r="H1199" s="6"/>
      <c r="I1199" s="4"/>
    </row>
    <row r="1200" spans="1:9">
      <c r="A1200" s="40"/>
      <c r="B1200" s="9"/>
      <c r="C1200" s="41"/>
      <c r="D1200" s="42"/>
      <c r="E1200" s="30"/>
      <c r="F1200" s="30"/>
      <c r="G1200" s="30"/>
      <c r="H1200" s="6"/>
      <c r="I1200" s="4"/>
    </row>
    <row r="1201" spans="1:9">
      <c r="A1201" s="40"/>
      <c r="B1201" s="9"/>
      <c r="C1201" s="41"/>
      <c r="D1201" s="42"/>
      <c r="E1201" s="30"/>
      <c r="F1201" s="30"/>
      <c r="G1201" s="30"/>
      <c r="H1201" s="6"/>
      <c r="I1201" s="4"/>
    </row>
    <row r="1202" spans="1:9">
      <c r="A1202" s="40"/>
      <c r="B1202" s="9"/>
      <c r="C1202" s="41"/>
      <c r="D1202" s="42"/>
      <c r="E1202" s="30"/>
      <c r="F1202" s="30"/>
      <c r="G1202" s="30"/>
      <c r="H1202" s="6"/>
      <c r="I1202" s="4"/>
    </row>
    <row r="1203" spans="1:9">
      <c r="A1203" s="40"/>
      <c r="B1203" s="9"/>
      <c r="C1203" s="41"/>
      <c r="D1203" s="42"/>
      <c r="E1203" s="30"/>
      <c r="F1203" s="30"/>
      <c r="G1203" s="30"/>
      <c r="H1203" s="6"/>
      <c r="I1203" s="4"/>
    </row>
  </sheetData>
  <sheetProtection sheet="1" objects="1" scenarios="1" selectLockedCells="1"/>
  <autoFilter ref="A1:E1203"/>
  <conditionalFormatting sqref="H1:H1048576">
    <cfRule type="containsText" dxfId="32" priority="32" operator="containsText" text="NO REGULAR">
      <formula>NOT(ISERROR(SEARCH("NO REGULAR",H1)))</formula>
    </cfRule>
    <cfRule type="containsText" dxfId="31" priority="33" operator="containsText" text="PROMOCIONÓ">
      <formula>NOT(ISERROR(SEARCH("PROMOCIONÓ",H1)))</formula>
    </cfRule>
  </conditionalFormatting>
  <conditionalFormatting sqref="E2:G506">
    <cfRule type="cellIs" dxfId="30" priority="31" stopIfTrue="1" operator="equal">
      <formula>"A"</formula>
    </cfRule>
  </conditionalFormatting>
  <conditionalFormatting sqref="E1:G1 E505:G65539 J1:K1">
    <cfRule type="cellIs" dxfId="29" priority="30" stopIfTrue="1" operator="equal">
      <formula>"""A"""</formula>
    </cfRule>
  </conditionalFormatting>
  <conditionalFormatting sqref="I2:I1203">
    <cfRule type="cellIs" dxfId="28" priority="29" stopIfTrue="1" operator="equal">
      <formula>"A"</formula>
    </cfRule>
  </conditionalFormatting>
  <conditionalFormatting sqref="I1 I1204:I65539">
    <cfRule type="cellIs" dxfId="27" priority="28" stopIfTrue="1" operator="equal">
      <formula>"""A"""</formula>
    </cfRule>
  </conditionalFormatting>
  <conditionalFormatting sqref="H1 H303:H65539">
    <cfRule type="cellIs" dxfId="26" priority="25" stopIfTrue="1" operator="equal">
      <formula>"NO CURSO"</formula>
    </cfRule>
    <cfRule type="cellIs" dxfId="25" priority="26" stopIfTrue="1" operator="equal">
      <formula>"REGULAR"</formula>
    </cfRule>
    <cfRule type="cellIs" dxfId="24" priority="27" stopIfTrue="1" operator="equal">
      <formula>"PROMOCIONÓ"</formula>
    </cfRule>
  </conditionalFormatting>
  <conditionalFormatting sqref="H2:H520">
    <cfRule type="cellIs" dxfId="23" priority="22" stopIfTrue="1" operator="equal">
      <formula>"NO CURSO"</formula>
    </cfRule>
    <cfRule type="cellIs" dxfId="22" priority="23" stopIfTrue="1" operator="equal">
      <formula>"REG. REDUCIDO"</formula>
    </cfRule>
    <cfRule type="cellIs" dxfId="21" priority="24" stopIfTrue="1" operator="equal">
      <formula>"PROMOCIONÓ"</formula>
    </cfRule>
  </conditionalFormatting>
  <conditionalFormatting sqref="A1">
    <cfRule type="cellIs" dxfId="20" priority="19" stopIfTrue="1" operator="equal">
      <formula>"PROMOCIONO"</formula>
    </cfRule>
    <cfRule type="cellIs" dxfId="19" priority="20" stopIfTrue="1" operator="equal">
      <formula>"NO REGULAR"</formula>
    </cfRule>
    <cfRule type="cellIs" dxfId="18" priority="21" stopIfTrue="1" operator="equal">
      <formula>"NO CURSO"</formula>
    </cfRule>
  </conditionalFormatting>
  <conditionalFormatting sqref="C1:C1048576">
    <cfRule type="containsText" dxfId="17" priority="17" operator="containsText" text="NO REGULAR">
      <formula>NOT(ISERROR(SEARCH("NO REGULAR",C1)))</formula>
    </cfRule>
    <cfRule type="containsText" dxfId="16" priority="18" operator="containsText" text="PROMOCIONÓ">
      <formula>NOT(ISERROR(SEARCH("PROMOCIONÓ",C1)))</formula>
    </cfRule>
  </conditionalFormatting>
  <conditionalFormatting sqref="D2:D1203">
    <cfRule type="cellIs" dxfId="15" priority="16" stopIfTrue="1" operator="equal">
      <formula>"A"</formula>
    </cfRule>
  </conditionalFormatting>
  <conditionalFormatting sqref="D1 D1204:D65539">
    <cfRule type="cellIs" dxfId="14" priority="15" stopIfTrue="1" operator="equal">
      <formula>"""A"""</formula>
    </cfRule>
  </conditionalFormatting>
  <conditionalFormatting sqref="C1 C303:C65539">
    <cfRule type="cellIs" dxfId="13" priority="12" stopIfTrue="1" operator="equal">
      <formula>"NO CURSO"</formula>
    </cfRule>
    <cfRule type="cellIs" dxfId="12" priority="13" stopIfTrue="1" operator="equal">
      <formula>"REGULAR"</formula>
    </cfRule>
    <cfRule type="cellIs" dxfId="11" priority="14" stopIfTrue="1" operator="equal">
      <formula>"PROMOCIONÓ"</formula>
    </cfRule>
  </conditionalFormatting>
  <conditionalFormatting sqref="C2:C506">
    <cfRule type="cellIs" dxfId="10" priority="9" stopIfTrue="1" operator="equal">
      <formula>"NO CURSO"</formula>
    </cfRule>
    <cfRule type="cellIs" dxfId="9" priority="10" stopIfTrue="1" operator="equal">
      <formula>"REG. REDUCIDO"</formula>
    </cfRule>
    <cfRule type="cellIs" dxfId="8" priority="11" stopIfTrue="1" operator="equal">
      <formula>"PROMOCIONÓ"</formula>
    </cfRule>
  </conditionalFormatting>
  <conditionalFormatting sqref="C1">
    <cfRule type="containsText" dxfId="7" priority="7" operator="containsText" text="NO REGULAR">
      <formula>NOT(ISERROR(SEARCH("NO REGULAR",C1)))</formula>
    </cfRule>
    <cfRule type="containsText" dxfId="6" priority="8" operator="containsText" text="PROMOCIONÓ">
      <formula>NOT(ISERROR(SEARCH("PROMOCIONÓ",C1)))</formula>
    </cfRule>
  </conditionalFormatting>
  <conditionalFormatting sqref="D1">
    <cfRule type="cellIs" dxfId="5" priority="6" stopIfTrue="1" operator="equal">
      <formula>"""A"""</formula>
    </cfRule>
  </conditionalFormatting>
  <conditionalFormatting sqref="C1">
    <cfRule type="cellIs" dxfId="4" priority="3" stopIfTrue="1" operator="equal">
      <formula>"NO CURSO"</formula>
    </cfRule>
    <cfRule type="cellIs" dxfId="3" priority="4" stopIfTrue="1" operator="equal">
      <formula>"REGULAR"</formula>
    </cfRule>
    <cfRule type="cellIs" dxfId="2" priority="5" stopIfTrue="1" operator="equal">
      <formula>"PROMOCIONÓ"</formula>
    </cfRule>
  </conditionalFormatting>
  <conditionalFormatting sqref="H2:H520">
    <cfRule type="containsText" dxfId="1" priority="2" operator="containsText" text="PROMOCIONÓ">
      <formula>NOT(ISERROR(SEARCH("PROMOCIONÓ",H2)))</formula>
    </cfRule>
  </conditionalFormatting>
  <conditionalFormatting sqref="M2:M520">
    <cfRule type="containsText" dxfId="0" priority="1" operator="containsText" text="PROMOCIONÓ">
      <formula>NOT(ISERROR(SEARCH("PROMOCIONÓ",M2)))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daranda</dc:creator>
  <cp:lastModifiedBy>vvillamil</cp:lastModifiedBy>
  <dcterms:created xsi:type="dcterms:W3CDTF">2013-06-26T18:34:49Z</dcterms:created>
  <dcterms:modified xsi:type="dcterms:W3CDTF">2017-05-17T18:59:52Z</dcterms:modified>
</cp:coreProperties>
</file>